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48" windowWidth="15576" windowHeight="7368" activeTab="2"/>
  </bookViews>
  <sheets>
    <sheet name="Suspended Mar 2013" sheetId="5" r:id="rId1"/>
    <sheet name="Lapsed Mar 2013" sheetId="4" r:id="rId2"/>
    <sheet name="Con Mar 2013" sheetId="1" r:id="rId3"/>
  </sheets>
  <definedNames>
    <definedName name="_xlnm.Print_Area" localSheetId="2">'Con Mar 2013'!$A$1:$J$48</definedName>
    <definedName name="_xlnm.Print_Titles" localSheetId="2">'Con Mar 2013'!$3:$3</definedName>
  </definedNames>
  <calcPr calcId="145621"/>
</workbook>
</file>

<file path=xl/calcChain.xml><?xml version="1.0" encoding="utf-8"?>
<calcChain xmlns="http://schemas.openxmlformats.org/spreadsheetml/2006/main">
  <c r="E26" i="5" l="1"/>
  <c r="E22" i="5"/>
  <c r="E18" i="5"/>
  <c r="E47" i="1"/>
  <c r="E43" i="1"/>
  <c r="E39" i="1"/>
</calcChain>
</file>

<file path=xl/sharedStrings.xml><?xml version="1.0" encoding="utf-8"?>
<sst xmlns="http://schemas.openxmlformats.org/spreadsheetml/2006/main" count="515" uniqueCount="200">
  <si>
    <t>#</t>
  </si>
  <si>
    <t>NAME OF SUPPLIER</t>
  </si>
  <si>
    <t>CK NUMBER</t>
  </si>
  <si>
    <t>PROJECT NAME</t>
  </si>
  <si>
    <t>PROJECT AMOUNT</t>
  </si>
  <si>
    <t>PENALTY</t>
  </si>
  <si>
    <t>DIRECTORS</t>
  </si>
  <si>
    <t>ID NUMBERS</t>
  </si>
  <si>
    <t>Date of decision</t>
  </si>
  <si>
    <t>Suspense lapse date</t>
  </si>
  <si>
    <t>Black Horse Catering</t>
  </si>
  <si>
    <t>2008/214115/23</t>
  </si>
  <si>
    <t>Catering</t>
  </si>
  <si>
    <t>15% penalty &amp;account frozen for 6 months</t>
  </si>
  <si>
    <t xml:space="preserve">Mr.K.F. Matlala, Mr. J.M. Shokane,      Mr.M.J. Serumula                     </t>
  </si>
  <si>
    <t>8704215796086                  8407076077089                  8312275673086</t>
  </si>
  <si>
    <t>J.T Kekana Construction</t>
  </si>
  <si>
    <t>2007/217756/23</t>
  </si>
  <si>
    <t>5% penalty &amp;account frozen for 6 months</t>
  </si>
  <si>
    <t>J.T. Kekana</t>
  </si>
  <si>
    <t xml:space="preserve">Nkosi yo Musa General Trading </t>
  </si>
  <si>
    <t>2008/061153/23</t>
  </si>
  <si>
    <t>Promotional Materials</t>
  </si>
  <si>
    <t>Warning letter &amp; account frozen for 3 months</t>
  </si>
  <si>
    <t>Ms H.M. Mahwayi, Mr M.W. Magagula</t>
  </si>
  <si>
    <t>7509280603088  7911075648080</t>
  </si>
  <si>
    <t>Noko Catering</t>
  </si>
  <si>
    <t>7902/05000/6089</t>
  </si>
  <si>
    <t>2% penalty &amp;account frozen for 6 months</t>
  </si>
  <si>
    <t>Ms.E.M. Molefe</t>
  </si>
  <si>
    <t>Tsholakhotso Manufactures</t>
  </si>
  <si>
    <t>2001/056966/23</t>
  </si>
  <si>
    <t>Supply &amp;General Dealer</t>
  </si>
  <si>
    <t>Same as Ronaldson Mining</t>
  </si>
  <si>
    <t>Remove from the database</t>
  </si>
  <si>
    <t>Makafane Mmateka, Lephatsoe Peter</t>
  </si>
  <si>
    <t>7904159314082 6301135293088</t>
  </si>
  <si>
    <t>Perpetual</t>
  </si>
  <si>
    <t>Boys and Tlono Catering &amp; Supply</t>
  </si>
  <si>
    <t>2006/068783/23</t>
  </si>
  <si>
    <t>Catering, Supply &amp;General Dealer</t>
  </si>
  <si>
    <t>Adam Nkele, Ellen Phala, Francinah Phala, Johanna Motoa</t>
  </si>
  <si>
    <t>7006070772082  6507290505088  7312040812085  8508271113080</t>
  </si>
  <si>
    <t>KBI Contractors</t>
  </si>
  <si>
    <t>2002/011197/23</t>
  </si>
  <si>
    <t>Construction</t>
  </si>
  <si>
    <t>black listed for future contracts</t>
  </si>
  <si>
    <t>Q Soft Technologies</t>
  </si>
  <si>
    <t>2005/030276/23</t>
  </si>
  <si>
    <t>25% penalty &amp;account frozen for 6 months</t>
  </si>
  <si>
    <t>Ms.P.B. Thoka            Mr.B.S. Thoka</t>
  </si>
  <si>
    <t>8611230606085                   8410125771082</t>
  </si>
  <si>
    <t>Pengoma Catering</t>
  </si>
  <si>
    <t>2004/029645/23</t>
  </si>
  <si>
    <t>Same as Masello Ngoako</t>
  </si>
  <si>
    <t>Ms.M.M.Molabe</t>
  </si>
  <si>
    <t>Bakopane Printing &amp; Catering Enterprises</t>
  </si>
  <si>
    <t>2005/136867/23</t>
  </si>
  <si>
    <t xml:space="preserve">Same as Bosele Gabedi Catering </t>
  </si>
  <si>
    <t>Mr.J.P.Kgosane</t>
  </si>
  <si>
    <t>Kgwitsi General Construction</t>
  </si>
  <si>
    <t>2006/163507/23</t>
  </si>
  <si>
    <t>Warning  letter</t>
  </si>
  <si>
    <t>Ms.M.J.Ledwaba</t>
  </si>
  <si>
    <t>Bosele Gabedi Construction</t>
  </si>
  <si>
    <t>2006/177553/23</t>
  </si>
  <si>
    <t>Ms.M.R.Moyare        Mr.J.P.Kgosana</t>
  </si>
  <si>
    <t>6009030693084                  6707055286086</t>
  </si>
  <si>
    <t>Not blacklisted</t>
  </si>
  <si>
    <t>Nkosi yo Musa General Trading</t>
  </si>
  <si>
    <t>10% penalty &amp;account frozen for 2 years</t>
  </si>
  <si>
    <t>Ms.H.M. Mahwanyi Mr.M.W.Magagula</t>
  </si>
  <si>
    <t>7509280603088                  7911075648080</t>
  </si>
  <si>
    <t>Ditshebo Trading Enterprise</t>
  </si>
  <si>
    <t>2008/000016/23</t>
  </si>
  <si>
    <t>Ms.M.J.Ndoweni</t>
  </si>
  <si>
    <t>Mamohla Restaurant</t>
  </si>
  <si>
    <t>2004/0107597/23</t>
  </si>
  <si>
    <t>Mr.P.J.Mohlaka</t>
  </si>
  <si>
    <t xml:space="preserve"> Q Soft Technologies </t>
  </si>
  <si>
    <t>Promotional Material Safety and security Summit</t>
  </si>
  <si>
    <t>B P Thoka</t>
  </si>
  <si>
    <t>Sechele Incorporated</t>
  </si>
  <si>
    <t>2004/001970/07</t>
  </si>
  <si>
    <t>Supply of 4x4 medium pumper</t>
  </si>
  <si>
    <t>Different rates for different legal services</t>
  </si>
  <si>
    <t>2% penalty &amp; account frozen for 2 years.</t>
  </si>
  <si>
    <t xml:space="preserve">Ms.N.K.L. Masimong       Ms.P.N.Langa                     Mr.M.E.Silinda                   Mr.V.C.Ngidi                      Mr M.R.Moloi                    Mr.D.N.Moloto                  Ms.F.D.Letsoko                 Ms.E.Khoza            </t>
  </si>
  <si>
    <t>5505060293084                  8001230362089                  5710065487083                  7503255463081                   7401305322086                  7304275464088                  7405190368084                  8212220783081</t>
  </si>
  <si>
    <t>Fire and Emergency Vehicles (PTY)ltd</t>
  </si>
  <si>
    <t>Supply of 4x4 Medium Pumper for Thabazimbi Local Municipality</t>
  </si>
  <si>
    <t>Ariano 4 cc</t>
  </si>
  <si>
    <t>2003/095135/23</t>
  </si>
  <si>
    <t>Upgrading of the main Storage</t>
  </si>
  <si>
    <t>5% penalty and 2 years blacklisted</t>
  </si>
  <si>
    <t>Ethel C Nkwinika</t>
  </si>
  <si>
    <t>K M Maropola</t>
  </si>
  <si>
    <t>2007/245397/23</t>
  </si>
  <si>
    <t>Catering for Disabled people</t>
  </si>
  <si>
    <t>12 months blacklisted and 5% penalty</t>
  </si>
  <si>
    <t>KM Maropola</t>
  </si>
  <si>
    <t>Ndabambi for Hire</t>
  </si>
  <si>
    <t>2006/169743/23</t>
  </si>
  <si>
    <t>Catering for mass of 350</t>
  </si>
  <si>
    <t>50% penalty and black listed for 12 months</t>
  </si>
  <si>
    <t>Moshashane Hiring Services</t>
  </si>
  <si>
    <t>2006/058920/23</t>
  </si>
  <si>
    <t xml:space="preserve"> To provide Tents, toilet, chairs and Tables</t>
  </si>
  <si>
    <t xml:space="preserve">Warning letter, Penalty of R1200.00 for not providing toilets </t>
  </si>
  <si>
    <t>Tsepo</t>
  </si>
  <si>
    <t>Mlaki Business Enterprise</t>
  </si>
  <si>
    <t>2003/060140/23</t>
  </si>
  <si>
    <t xml:space="preserve">Catering for VIP,s </t>
  </si>
  <si>
    <t>Warning Letter and 10% penalty</t>
  </si>
  <si>
    <t>Monica</t>
  </si>
  <si>
    <t>SIGN A RAMA</t>
  </si>
  <si>
    <t>2006/003273/23</t>
  </si>
  <si>
    <t>60 Portfolio Folders with WDM Logos &amp;  36 Cllr  Names, pen engraved with logos</t>
  </si>
  <si>
    <t>25% penalty and Twenty Four Months  Blacklisted</t>
  </si>
  <si>
    <t>Mr P P Lekgotloane</t>
  </si>
  <si>
    <t>Zambe Press</t>
  </si>
  <si>
    <t>2004/051842/23</t>
  </si>
  <si>
    <t>WDM Quarterly Newsletter</t>
  </si>
  <si>
    <t>12 months suspension</t>
  </si>
  <si>
    <t>Babtuns Art</t>
  </si>
  <si>
    <t>2005/127372/23</t>
  </si>
  <si>
    <t>T-shirts</t>
  </si>
  <si>
    <t>Twenty Four Months  Suspension</t>
  </si>
  <si>
    <t>Masingi Security Services</t>
  </si>
  <si>
    <t>2007/23699/23</t>
  </si>
  <si>
    <t>Catering for EM's meeting with Rapotokwane Traditional Council</t>
  </si>
  <si>
    <t>25% penalty and blacklisting for 24 months</t>
  </si>
  <si>
    <t>Good Example Trading and Projects</t>
  </si>
  <si>
    <t>2011/006549/23</t>
  </si>
  <si>
    <t>Sound system for SANFAStadium for launching 16 days of activism against the abuse of women and children</t>
  </si>
  <si>
    <t xml:space="preserve">25% penalty and blacklisting for 24 months </t>
  </si>
  <si>
    <t>Wegama Construction and Projects</t>
  </si>
  <si>
    <t>2006/096781/23</t>
  </si>
  <si>
    <t>Supply of tents chairs, table and toilets  for public participation</t>
  </si>
  <si>
    <t xml:space="preserve">R30,500.00 and blacklisting for  12 months </t>
  </si>
  <si>
    <t>Bembani Suistability Training PTY LTD</t>
  </si>
  <si>
    <t>2003/010422/07</t>
  </si>
  <si>
    <t>WDM/2010/11/11 - Waterberg Emission Inventory</t>
  </si>
  <si>
    <t>Blacklisting for 24 months</t>
  </si>
  <si>
    <t>Baphuting Supplies CC</t>
  </si>
  <si>
    <t>2007/237004/23</t>
  </si>
  <si>
    <t xml:space="preserve">Supply of Stationery </t>
  </si>
  <si>
    <t xml:space="preserve">5% Penalty </t>
  </si>
  <si>
    <t>Sebata Sesegolo Trading and Projects</t>
  </si>
  <si>
    <t>2007/141568/23</t>
  </si>
  <si>
    <t>Supply of Stationery (A4 Paper)</t>
  </si>
  <si>
    <t>12 months blacklisted and 10% penalty</t>
  </si>
  <si>
    <t>Nvhelaphanda Security Services</t>
  </si>
  <si>
    <t>2008/177467/23</t>
  </si>
  <si>
    <t>Supply of tents chairs, table and toilets  for WDM event</t>
  </si>
  <si>
    <t xml:space="preserve">24 months blacklisted </t>
  </si>
  <si>
    <t>Manare Legodi Construction CC</t>
  </si>
  <si>
    <t>2003/038864/23</t>
  </si>
  <si>
    <t>Supply of Promotional Material</t>
  </si>
  <si>
    <t>Golden Dividends 187 CC AND Sunset Bay Skin and Body Clinic</t>
  </si>
  <si>
    <t>2005/029408/07 and 2007/1231197/23</t>
  </si>
  <si>
    <t>Refurbishment of standby Genarator for Mogalakwena  - WDM 2011/12-08</t>
  </si>
  <si>
    <t xml:space="preserve">Reccommended / Not recommended </t>
  </si>
  <si>
    <t>Approved / Not approved</t>
  </si>
  <si>
    <t>_________________</t>
  </si>
  <si>
    <t>_____________________</t>
  </si>
  <si>
    <t>Nadine Laubsher</t>
  </si>
  <si>
    <t>Mokopane Letsoalo</t>
  </si>
  <si>
    <t>CFO</t>
  </si>
  <si>
    <t>MM</t>
  </si>
  <si>
    <t>BURNING SPEAR TRADING</t>
  </si>
  <si>
    <t>TELEKISHI RAMASOBANA HOSPITALITY AND TOURISM</t>
  </si>
  <si>
    <t>BAUTSWENG TRADING ENTERPRISE AND CONSTRUCTION</t>
  </si>
  <si>
    <t>SJER TRADING ENTERPRISE</t>
  </si>
  <si>
    <t>MAKGOBOKETSA MANYASHI CATERING SERVICES</t>
  </si>
  <si>
    <t>MOKGATLA WA MAKAU TRADING AND PROJECTS</t>
  </si>
  <si>
    <t>JULIKON TRADING AND PROJECTS</t>
  </si>
  <si>
    <t>NL MOKOKA TAXI</t>
  </si>
  <si>
    <t>RAMARATHA TRADING ENTERPRISE</t>
  </si>
  <si>
    <t>2006/062394/23</t>
  </si>
  <si>
    <t>2007/001652/24</t>
  </si>
  <si>
    <t>2008/053391/23</t>
  </si>
  <si>
    <t>2008/105899/23</t>
  </si>
  <si>
    <t>2008/177994/23</t>
  </si>
  <si>
    <t>2009/032882/23</t>
  </si>
  <si>
    <t>2009/090359/23</t>
  </si>
  <si>
    <t>2009/142584/23</t>
  </si>
  <si>
    <t>2011/069061/23</t>
  </si>
  <si>
    <t>Remove from the database -  Supplier in the service of the organ of state</t>
  </si>
  <si>
    <t>Performers - State of the district address</t>
  </si>
  <si>
    <t>Transport for public participation</t>
  </si>
  <si>
    <t>Transport for domestic workers development program</t>
  </si>
  <si>
    <t>Transport</t>
  </si>
  <si>
    <t>ANNXURE F 1 - LIST OF SUSPENDED SUPPLIERS FOR SERVICES RENDERED AS AT 31 MARCH 2013</t>
  </si>
  <si>
    <t>ANNEXURE F 2 - LIST OF LAPSED SUSPESION FOR UNSATISFACTORY SUPPLIERS FOR SERVICES RENDERED AS AT 31 MARCH 2013</t>
  </si>
  <si>
    <t xml:space="preserve">12 months blacklisted </t>
  </si>
  <si>
    <t>25% penalty &amp; account frozen for 6 months</t>
  </si>
  <si>
    <t xml:space="preserve">Warning letter, Penalty of R1200 for not providing toilets </t>
  </si>
  <si>
    <t>Suspension lapse date</t>
  </si>
  <si>
    <t>ANNEXURE F - CONSOLIDATED LIST OF UNSATISFACTORY SUPPLIERS FOR SERVICES RENDERED AS AT 31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</si>
</sst>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\ #,##0;[Red]&quot;R&quot;\ \-#,##0"/>
    <numFmt numFmtId="164" formatCode="_ [$R-46C]\ * #,##0.00_ ;_ [$R-46C]\ * \-#,##0.00_ ;_ [$R-46C]\ * &quot;-&quot;??_ ;_ @_ "/>
    <numFmt numFmtId="165" formatCode="0;[Red]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vertical="center" wrapText="1"/>
    </xf>
    <xf numFmtId="6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right" vertical="center" wrapText="1"/>
    </xf>
    <xf numFmtId="15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15" fontId="0" fillId="0" borderId="1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WhiteSpace="0" view="pageBreakPreview" zoomScale="60" zoomScaleNormal="100" zoomScalePageLayoutView="70" workbookViewId="0">
      <selection activeCell="J12" sqref="J12"/>
    </sheetView>
  </sheetViews>
  <sheetFormatPr defaultColWidth="9.109375" defaultRowHeight="14.4" x14ac:dyDescent="0.3"/>
  <cols>
    <col min="1" max="1" width="4" style="11" bestFit="1" customWidth="1"/>
    <col min="2" max="2" width="27.109375" style="12" customWidth="1"/>
    <col min="3" max="3" width="18.109375" style="11" customWidth="1"/>
    <col min="4" max="4" width="31.44140625" style="11" customWidth="1"/>
    <col min="5" max="5" width="18.88671875" style="13" customWidth="1"/>
    <col min="6" max="6" width="27.109375" style="11" customWidth="1"/>
    <col min="7" max="7" width="21" style="11" hidden="1" customWidth="1"/>
    <col min="8" max="8" width="5.33203125" style="14" hidden="1" customWidth="1"/>
    <col min="9" max="9" width="12.33203125" style="15" bestFit="1" customWidth="1"/>
    <col min="10" max="10" width="18.33203125" style="15" customWidth="1"/>
    <col min="11" max="16384" width="9.109375" style="11"/>
  </cols>
  <sheetData>
    <row r="1" spans="1:10" s="7" customFormat="1" ht="47.25" customHeight="1" x14ac:dyDescent="0.3">
      <c r="A1" s="32" t="s">
        <v>193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16" customFormat="1" ht="30.75" customHeight="1" x14ac:dyDescent="0.3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s="23" customFormat="1" ht="29.25" customHeight="1" x14ac:dyDescent="0.3">
      <c r="A3" s="17">
        <v>1</v>
      </c>
      <c r="B3" s="18" t="s">
        <v>115</v>
      </c>
      <c r="C3" s="17" t="s">
        <v>116</v>
      </c>
      <c r="D3" s="17" t="s">
        <v>117</v>
      </c>
      <c r="E3" s="19">
        <v>19227.240000000002</v>
      </c>
      <c r="F3" s="20" t="s">
        <v>118</v>
      </c>
      <c r="G3" s="20" t="s">
        <v>119</v>
      </c>
      <c r="H3" s="24">
        <v>7003085502083</v>
      </c>
      <c r="I3" s="22">
        <v>40714</v>
      </c>
      <c r="J3" s="22">
        <v>41445</v>
      </c>
    </row>
    <row r="4" spans="1:10" s="23" customFormat="1" ht="29.25" customHeight="1" x14ac:dyDescent="0.3">
      <c r="A4" s="17">
        <v>2</v>
      </c>
      <c r="B4" s="26" t="s">
        <v>148</v>
      </c>
      <c r="C4" s="17" t="s">
        <v>149</v>
      </c>
      <c r="D4" s="27" t="s">
        <v>150</v>
      </c>
      <c r="E4" s="28">
        <v>4765.2</v>
      </c>
      <c r="F4" s="27" t="s">
        <v>151</v>
      </c>
      <c r="G4" s="27"/>
      <c r="H4" s="30"/>
      <c r="I4" s="31">
        <v>41087</v>
      </c>
      <c r="J4" s="31">
        <v>41452</v>
      </c>
    </row>
    <row r="5" spans="1:10" s="23" customFormat="1" ht="28.8" x14ac:dyDescent="0.3">
      <c r="A5" s="17">
        <v>3</v>
      </c>
      <c r="B5" s="18" t="s">
        <v>124</v>
      </c>
      <c r="C5" s="17" t="s">
        <v>125</v>
      </c>
      <c r="D5" s="17" t="s">
        <v>126</v>
      </c>
      <c r="E5" s="19">
        <v>30439.88</v>
      </c>
      <c r="F5" s="20" t="s">
        <v>127</v>
      </c>
      <c r="G5" s="20" t="s">
        <v>119</v>
      </c>
      <c r="H5" s="24">
        <v>7003085502083</v>
      </c>
      <c r="I5" s="22">
        <v>40890</v>
      </c>
      <c r="J5" s="22">
        <v>41621</v>
      </c>
    </row>
    <row r="6" spans="1:10" s="23" customFormat="1" ht="29.25" customHeight="1" x14ac:dyDescent="0.3">
      <c r="A6" s="17">
        <v>4</v>
      </c>
      <c r="B6" s="26" t="s">
        <v>128</v>
      </c>
      <c r="C6" s="27" t="s">
        <v>129</v>
      </c>
      <c r="D6" s="27" t="s">
        <v>130</v>
      </c>
      <c r="E6" s="28">
        <v>1125</v>
      </c>
      <c r="F6" s="29" t="s">
        <v>131</v>
      </c>
      <c r="G6" s="27"/>
      <c r="H6" s="30"/>
      <c r="I6" s="31">
        <v>40946</v>
      </c>
      <c r="J6" s="31">
        <v>41677</v>
      </c>
    </row>
    <row r="7" spans="1:10" s="23" customFormat="1" ht="29.25" customHeight="1" x14ac:dyDescent="0.3">
      <c r="A7" s="17">
        <v>5</v>
      </c>
      <c r="B7" s="26" t="s">
        <v>132</v>
      </c>
      <c r="C7" s="27" t="s">
        <v>133</v>
      </c>
      <c r="D7" s="27" t="s">
        <v>134</v>
      </c>
      <c r="E7" s="28">
        <v>7500</v>
      </c>
      <c r="F7" s="27" t="s">
        <v>135</v>
      </c>
      <c r="G7" s="27"/>
      <c r="H7" s="30"/>
      <c r="I7" s="31">
        <v>40953</v>
      </c>
      <c r="J7" s="31">
        <v>41684</v>
      </c>
    </row>
    <row r="8" spans="1:10" s="23" customFormat="1" ht="29.25" customHeight="1" x14ac:dyDescent="0.3">
      <c r="A8" s="17">
        <v>6</v>
      </c>
      <c r="B8" s="26" t="s">
        <v>136</v>
      </c>
      <c r="C8" s="27" t="s">
        <v>137</v>
      </c>
      <c r="D8" s="27" t="s">
        <v>138</v>
      </c>
      <c r="E8" s="28">
        <v>58250</v>
      </c>
      <c r="F8" s="27" t="s">
        <v>139</v>
      </c>
      <c r="G8" s="27"/>
      <c r="H8" s="30"/>
      <c r="I8" s="31">
        <v>40953</v>
      </c>
      <c r="J8" s="31">
        <v>41684</v>
      </c>
    </row>
    <row r="9" spans="1:10" s="23" customFormat="1" ht="28.8" x14ac:dyDescent="0.3">
      <c r="A9" s="17">
        <v>7</v>
      </c>
      <c r="B9" s="26" t="s">
        <v>140</v>
      </c>
      <c r="C9" s="27" t="s">
        <v>141</v>
      </c>
      <c r="D9" s="27" t="s">
        <v>142</v>
      </c>
      <c r="E9" s="28">
        <v>317500</v>
      </c>
      <c r="F9" s="27" t="s">
        <v>143</v>
      </c>
      <c r="G9" s="27"/>
      <c r="H9" s="30"/>
      <c r="I9" s="31">
        <v>40977</v>
      </c>
      <c r="J9" s="31">
        <v>41707</v>
      </c>
    </row>
    <row r="10" spans="1:10" s="23" customFormat="1" ht="28.8" x14ac:dyDescent="0.3">
      <c r="A10" s="17">
        <v>8</v>
      </c>
      <c r="B10" s="26" t="s">
        <v>152</v>
      </c>
      <c r="C10" s="27" t="s">
        <v>153</v>
      </c>
      <c r="D10" s="27" t="s">
        <v>154</v>
      </c>
      <c r="E10" s="28">
        <v>11400</v>
      </c>
      <c r="F10" s="27" t="s">
        <v>155</v>
      </c>
      <c r="G10" s="27"/>
      <c r="H10" s="30"/>
      <c r="I10" s="31">
        <v>41087</v>
      </c>
      <c r="J10" s="31">
        <v>41817</v>
      </c>
    </row>
    <row r="11" spans="1:10" s="23" customFormat="1" x14ac:dyDescent="0.3">
      <c r="A11" s="17">
        <v>9</v>
      </c>
      <c r="B11" s="26" t="s">
        <v>156</v>
      </c>
      <c r="C11" s="27" t="s">
        <v>157</v>
      </c>
      <c r="D11" s="27" t="s">
        <v>158</v>
      </c>
      <c r="E11" s="28">
        <v>27600</v>
      </c>
      <c r="F11" s="5" t="s">
        <v>195</v>
      </c>
      <c r="G11" s="27"/>
      <c r="H11" s="30"/>
      <c r="I11" s="31">
        <v>41163</v>
      </c>
      <c r="J11" s="31">
        <v>41496</v>
      </c>
    </row>
    <row r="12" spans="1:10" s="23" customFormat="1" ht="48" customHeight="1" x14ac:dyDescent="0.3">
      <c r="A12" s="17">
        <v>10</v>
      </c>
      <c r="B12" s="26" t="s">
        <v>159</v>
      </c>
      <c r="C12" s="27" t="s">
        <v>160</v>
      </c>
      <c r="D12" s="27" t="s">
        <v>161</v>
      </c>
      <c r="E12" s="28">
        <v>108300</v>
      </c>
      <c r="F12" s="27" t="s">
        <v>155</v>
      </c>
      <c r="G12" s="27"/>
      <c r="H12" s="30"/>
      <c r="I12" s="31">
        <v>41163</v>
      </c>
      <c r="J12" s="31">
        <v>41861</v>
      </c>
    </row>
    <row r="13" spans="1:10" ht="29.25" customHeight="1" x14ac:dyDescent="0.3">
      <c r="A13" s="17">
        <v>11</v>
      </c>
      <c r="B13" s="18" t="s">
        <v>30</v>
      </c>
      <c r="C13" s="17" t="s">
        <v>31</v>
      </c>
      <c r="D13" s="17" t="s">
        <v>32</v>
      </c>
      <c r="E13" s="19" t="s">
        <v>33</v>
      </c>
      <c r="F13" s="20" t="s">
        <v>34</v>
      </c>
      <c r="G13" s="20" t="s">
        <v>35</v>
      </c>
      <c r="H13" s="21" t="s">
        <v>36</v>
      </c>
      <c r="I13" s="22">
        <v>40239</v>
      </c>
      <c r="J13" s="22" t="s">
        <v>37</v>
      </c>
    </row>
    <row r="14" spans="1:10" ht="29.25" customHeight="1" x14ac:dyDescent="0.3">
      <c r="A14" s="17">
        <v>12</v>
      </c>
      <c r="B14" s="18" t="s">
        <v>38</v>
      </c>
      <c r="C14" s="17" t="s">
        <v>39</v>
      </c>
      <c r="D14" s="17" t="s">
        <v>40</v>
      </c>
      <c r="E14" s="19" t="s">
        <v>33</v>
      </c>
      <c r="F14" s="20" t="s">
        <v>34</v>
      </c>
      <c r="G14" s="20" t="s">
        <v>41</v>
      </c>
      <c r="H14" s="21" t="s">
        <v>42</v>
      </c>
      <c r="I14" s="22">
        <v>40242</v>
      </c>
      <c r="J14" s="22" t="s">
        <v>37</v>
      </c>
    </row>
    <row r="15" spans="1:10" ht="29.25" customHeight="1" x14ac:dyDescent="0.3">
      <c r="A15" s="17">
        <v>13</v>
      </c>
      <c r="B15" s="18" t="s">
        <v>43</v>
      </c>
      <c r="C15" s="17" t="s">
        <v>44</v>
      </c>
      <c r="D15" s="17" t="s">
        <v>45</v>
      </c>
      <c r="E15" s="19">
        <v>538476</v>
      </c>
      <c r="F15" s="20" t="s">
        <v>46</v>
      </c>
      <c r="G15" s="20"/>
      <c r="H15" s="21"/>
      <c r="I15" s="22">
        <v>40262</v>
      </c>
      <c r="J15" s="22" t="s">
        <v>37</v>
      </c>
    </row>
    <row r="16" spans="1:10" ht="29.25" customHeight="1" x14ac:dyDescent="0.3">
      <c r="A16" s="17">
        <v>14</v>
      </c>
      <c r="B16" s="18" t="s">
        <v>52</v>
      </c>
      <c r="C16" s="17" t="s">
        <v>53</v>
      </c>
      <c r="D16" s="17" t="s">
        <v>40</v>
      </c>
      <c r="E16" s="19" t="s">
        <v>54</v>
      </c>
      <c r="F16" s="20" t="s">
        <v>34</v>
      </c>
      <c r="G16" s="20" t="s">
        <v>55</v>
      </c>
      <c r="H16" s="21">
        <v>7611140267083</v>
      </c>
      <c r="I16" s="22">
        <v>40318</v>
      </c>
      <c r="J16" s="22" t="s">
        <v>37</v>
      </c>
    </row>
    <row r="17" spans="1:10" ht="54" customHeight="1" x14ac:dyDescent="0.3">
      <c r="A17" s="17">
        <v>15</v>
      </c>
      <c r="B17" s="18" t="s">
        <v>56</v>
      </c>
      <c r="C17" s="17" t="s">
        <v>57</v>
      </c>
      <c r="D17" s="17" t="s">
        <v>40</v>
      </c>
      <c r="E17" s="19" t="s">
        <v>58</v>
      </c>
      <c r="F17" s="20" t="s">
        <v>34</v>
      </c>
      <c r="G17" s="20" t="s">
        <v>59</v>
      </c>
      <c r="H17" s="21">
        <v>6707055286086</v>
      </c>
      <c r="I17" s="22">
        <v>40318</v>
      </c>
      <c r="J17" s="22" t="s">
        <v>37</v>
      </c>
    </row>
    <row r="18" spans="1:10" ht="65.25" customHeight="1" x14ac:dyDescent="0.3">
      <c r="A18" s="17">
        <v>16</v>
      </c>
      <c r="B18" s="17" t="s">
        <v>170</v>
      </c>
      <c r="C18" s="17" t="s">
        <v>179</v>
      </c>
      <c r="D18" s="5" t="s">
        <v>12</v>
      </c>
      <c r="E18" s="28">
        <f>2400+1200</f>
        <v>3600</v>
      </c>
      <c r="F18" s="20" t="s">
        <v>188</v>
      </c>
      <c r="G18" s="27"/>
      <c r="H18" s="30"/>
      <c r="I18" s="31">
        <v>41090</v>
      </c>
      <c r="J18" s="22" t="s">
        <v>37</v>
      </c>
    </row>
    <row r="19" spans="1:10" ht="75" customHeight="1" x14ac:dyDescent="0.3">
      <c r="A19" s="17">
        <v>17</v>
      </c>
      <c r="B19" s="17" t="s">
        <v>171</v>
      </c>
      <c r="C19" s="17" t="s">
        <v>180</v>
      </c>
      <c r="D19" s="5" t="s">
        <v>12</v>
      </c>
      <c r="E19" s="28">
        <v>1800</v>
      </c>
      <c r="F19" s="20" t="s">
        <v>188</v>
      </c>
      <c r="G19" s="27"/>
      <c r="H19" s="30"/>
      <c r="I19" s="31">
        <v>41090</v>
      </c>
      <c r="J19" s="22" t="s">
        <v>37</v>
      </c>
    </row>
    <row r="20" spans="1:10" ht="71.25" customHeight="1" x14ac:dyDescent="0.3">
      <c r="A20" s="17">
        <v>18</v>
      </c>
      <c r="B20" s="17" t="s">
        <v>172</v>
      </c>
      <c r="C20" s="17" t="s">
        <v>181</v>
      </c>
      <c r="D20" s="5" t="s">
        <v>189</v>
      </c>
      <c r="E20" s="28">
        <v>13500</v>
      </c>
      <c r="F20" s="20" t="s">
        <v>188</v>
      </c>
      <c r="G20" s="27"/>
      <c r="H20" s="30"/>
      <c r="I20" s="31">
        <v>41090</v>
      </c>
      <c r="J20" s="22" t="s">
        <v>37</v>
      </c>
    </row>
    <row r="21" spans="1:10" ht="70.5" customHeight="1" x14ac:dyDescent="0.3">
      <c r="A21" s="17">
        <v>19</v>
      </c>
      <c r="B21" s="17" t="s">
        <v>173</v>
      </c>
      <c r="C21" s="17" t="s">
        <v>182</v>
      </c>
      <c r="D21" s="5" t="s">
        <v>190</v>
      </c>
      <c r="E21" s="28">
        <v>7500</v>
      </c>
      <c r="F21" s="20" t="s">
        <v>188</v>
      </c>
      <c r="G21" s="27"/>
      <c r="H21" s="30"/>
      <c r="I21" s="31">
        <v>41090</v>
      </c>
      <c r="J21" s="22" t="s">
        <v>37</v>
      </c>
    </row>
    <row r="22" spans="1:10" ht="61.5" customHeight="1" x14ac:dyDescent="0.3">
      <c r="A22" s="17">
        <v>20</v>
      </c>
      <c r="B22" s="17" t="s">
        <v>174</v>
      </c>
      <c r="C22" s="17" t="s">
        <v>183</v>
      </c>
      <c r="D22" s="5" t="s">
        <v>12</v>
      </c>
      <c r="E22" s="28">
        <f>19999+31810</f>
        <v>51809</v>
      </c>
      <c r="F22" s="20" t="s">
        <v>188</v>
      </c>
      <c r="G22" s="27"/>
      <c r="H22" s="30"/>
      <c r="I22" s="31">
        <v>41090</v>
      </c>
      <c r="J22" s="22" t="s">
        <v>37</v>
      </c>
    </row>
    <row r="23" spans="1:10" ht="66.75" customHeight="1" x14ac:dyDescent="0.3">
      <c r="A23" s="17">
        <v>21</v>
      </c>
      <c r="B23" s="17" t="s">
        <v>175</v>
      </c>
      <c r="C23" s="17" t="s">
        <v>184</v>
      </c>
      <c r="D23" s="5" t="s">
        <v>191</v>
      </c>
      <c r="E23" s="28">
        <v>7900</v>
      </c>
      <c r="F23" s="20" t="s">
        <v>188</v>
      </c>
      <c r="G23" s="27"/>
      <c r="H23" s="30"/>
      <c r="I23" s="31">
        <v>41090</v>
      </c>
      <c r="J23" s="22" t="s">
        <v>37</v>
      </c>
    </row>
    <row r="24" spans="1:10" ht="71.25" customHeight="1" x14ac:dyDescent="0.3">
      <c r="A24" s="17">
        <v>22</v>
      </c>
      <c r="B24" s="17" t="s">
        <v>176</v>
      </c>
      <c r="C24" s="17" t="s">
        <v>185</v>
      </c>
      <c r="D24" s="5" t="s">
        <v>12</v>
      </c>
      <c r="E24" s="28">
        <v>39250</v>
      </c>
      <c r="F24" s="20" t="s">
        <v>188</v>
      </c>
      <c r="G24" s="27"/>
      <c r="H24" s="30"/>
      <c r="I24" s="31">
        <v>41090</v>
      </c>
      <c r="J24" s="22" t="s">
        <v>37</v>
      </c>
    </row>
    <row r="25" spans="1:10" ht="69" customHeight="1" x14ac:dyDescent="0.3">
      <c r="A25" s="17">
        <v>23</v>
      </c>
      <c r="B25" s="17" t="s">
        <v>177</v>
      </c>
      <c r="C25" s="17" t="s">
        <v>186</v>
      </c>
      <c r="D25" s="5" t="s">
        <v>192</v>
      </c>
      <c r="E25" s="28">
        <v>9000</v>
      </c>
      <c r="F25" s="20" t="s">
        <v>188</v>
      </c>
      <c r="G25" s="27"/>
      <c r="H25" s="30"/>
      <c r="I25" s="31">
        <v>41090</v>
      </c>
      <c r="J25" s="22" t="s">
        <v>37</v>
      </c>
    </row>
    <row r="26" spans="1:10" ht="67.5" customHeight="1" x14ac:dyDescent="0.3">
      <c r="A26" s="17">
        <v>24</v>
      </c>
      <c r="B26" s="17" t="s">
        <v>178</v>
      </c>
      <c r="C26" s="17" t="s">
        <v>187</v>
      </c>
      <c r="D26" s="5" t="s">
        <v>12</v>
      </c>
      <c r="E26" s="28">
        <f>3300+2400</f>
        <v>5700</v>
      </c>
      <c r="F26" s="20" t="s">
        <v>188</v>
      </c>
      <c r="G26" s="27"/>
      <c r="H26" s="30"/>
      <c r="I26" s="31">
        <v>41090</v>
      </c>
      <c r="J26" s="22" t="s">
        <v>37</v>
      </c>
    </row>
    <row r="28" spans="1:10" x14ac:dyDescent="0.3">
      <c r="B28" s="33" t="s">
        <v>162</v>
      </c>
      <c r="C28" s="33"/>
      <c r="D28" s="33"/>
      <c r="E28" s="8"/>
      <c r="F28" s="34" t="s">
        <v>163</v>
      </c>
      <c r="G28" s="34"/>
      <c r="H28" s="34"/>
      <c r="I28" s="34"/>
    </row>
    <row r="29" spans="1:10" x14ac:dyDescent="0.3">
      <c r="B29" s="6"/>
      <c r="C29" s="7"/>
      <c r="D29" s="7"/>
      <c r="E29" s="8"/>
      <c r="F29" s="7"/>
      <c r="G29" s="7"/>
      <c r="H29" s="9"/>
      <c r="I29" s="10"/>
    </row>
    <row r="30" spans="1:10" x14ac:dyDescent="0.3">
      <c r="B30" s="6" t="s">
        <v>164</v>
      </c>
      <c r="C30" s="7"/>
      <c r="D30" s="7"/>
      <c r="E30" s="8"/>
      <c r="F30" s="7" t="s">
        <v>165</v>
      </c>
      <c r="G30" s="7"/>
      <c r="H30" s="9"/>
      <c r="I30" s="10"/>
    </row>
    <row r="31" spans="1:10" x14ac:dyDescent="0.3">
      <c r="B31" s="6" t="s">
        <v>166</v>
      </c>
      <c r="C31" s="7"/>
      <c r="D31" s="7"/>
      <c r="E31" s="8"/>
      <c r="F31" s="7" t="s">
        <v>167</v>
      </c>
      <c r="G31" s="7"/>
      <c r="H31" s="9"/>
      <c r="I31" s="10"/>
    </row>
    <row r="32" spans="1:10" x14ac:dyDescent="0.3">
      <c r="B32" s="6" t="s">
        <v>168</v>
      </c>
      <c r="C32" s="7"/>
      <c r="D32" s="7"/>
      <c r="E32" s="8"/>
      <c r="F32" s="7" t="s">
        <v>169</v>
      </c>
      <c r="G32" s="7"/>
      <c r="H32" s="9"/>
      <c r="I32" s="10"/>
    </row>
  </sheetData>
  <mergeCells count="3">
    <mergeCell ref="A1:J1"/>
    <mergeCell ref="B28:D28"/>
    <mergeCell ref="F28:I28"/>
  </mergeCells>
  <pageMargins left="0.511811023622047" right="0.65" top="0.74803149606299202" bottom="0.74803149606299202" header="0.31496062992126" footer="0.31496062992126"/>
  <pageSetup paperSize="9" scale="86" fitToHeight="3" orientation="landscape" r:id="rId1"/>
  <headerFooter>
    <oddFooter>Page &amp;P of &amp;N</oddFooter>
  </headerFooter>
  <rowBreaks count="1" manualBreakCount="1">
    <brk id="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9"/>
  <sheetViews>
    <sheetView view="pageLayout" zoomScale="70" zoomScaleNormal="100" zoomScalePageLayoutView="70" workbookViewId="0">
      <selection activeCell="C8" sqref="C8"/>
    </sheetView>
  </sheetViews>
  <sheetFormatPr defaultColWidth="9.109375" defaultRowHeight="14.4" x14ac:dyDescent="0.3"/>
  <cols>
    <col min="1" max="1" width="4" style="11" bestFit="1" customWidth="1"/>
    <col min="2" max="2" width="30.6640625" style="12" customWidth="1"/>
    <col min="3" max="3" width="20.88671875" style="11" customWidth="1"/>
    <col min="4" max="4" width="31.44140625" style="11" customWidth="1"/>
    <col min="5" max="5" width="18.33203125" style="13" bestFit="1" customWidth="1"/>
    <col min="6" max="6" width="30.44140625" style="11" customWidth="1"/>
    <col min="7" max="7" width="21" style="11" hidden="1" customWidth="1"/>
    <col min="8" max="8" width="5.33203125" style="14" hidden="1" customWidth="1"/>
    <col min="9" max="9" width="12.33203125" style="15" bestFit="1" customWidth="1"/>
    <col min="10" max="10" width="14" style="15" customWidth="1"/>
    <col min="11" max="16384" width="9.109375" style="11"/>
  </cols>
  <sheetData>
    <row r="2" spans="1:10" s="7" customFormat="1" ht="55.5" customHeight="1" x14ac:dyDescent="0.3">
      <c r="A2" s="35" t="s">
        <v>194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6" customFormat="1" ht="30.75" customHeight="1" x14ac:dyDescent="0.3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23" customFormat="1" ht="29.25" customHeight="1" x14ac:dyDescent="0.3">
      <c r="A4" s="17">
        <v>1</v>
      </c>
      <c r="B4" s="18" t="s">
        <v>20</v>
      </c>
      <c r="C4" s="17" t="s">
        <v>21</v>
      </c>
      <c r="D4" s="17" t="s">
        <v>22</v>
      </c>
      <c r="E4" s="19">
        <v>4730</v>
      </c>
      <c r="F4" s="20" t="s">
        <v>23</v>
      </c>
      <c r="G4" s="20" t="s">
        <v>24</v>
      </c>
      <c r="H4" s="21" t="s">
        <v>25</v>
      </c>
      <c r="I4" s="22">
        <v>40119</v>
      </c>
      <c r="J4" s="22">
        <v>40211</v>
      </c>
    </row>
    <row r="5" spans="1:10" s="23" customFormat="1" ht="29.25" customHeight="1" x14ac:dyDescent="0.3">
      <c r="A5" s="17">
        <v>2</v>
      </c>
      <c r="B5" s="18" t="s">
        <v>10</v>
      </c>
      <c r="C5" s="17" t="s">
        <v>11</v>
      </c>
      <c r="D5" s="17" t="s">
        <v>12</v>
      </c>
      <c r="E5" s="19">
        <v>3250</v>
      </c>
      <c r="F5" s="20" t="s">
        <v>13</v>
      </c>
      <c r="G5" s="20" t="s">
        <v>14</v>
      </c>
      <c r="H5" s="21" t="s">
        <v>15</v>
      </c>
      <c r="I5" s="22">
        <v>40050</v>
      </c>
      <c r="J5" s="22">
        <v>40234</v>
      </c>
    </row>
    <row r="6" spans="1:10" s="23" customFormat="1" ht="29.25" customHeight="1" x14ac:dyDescent="0.3">
      <c r="A6" s="17">
        <v>3</v>
      </c>
      <c r="B6" s="18" t="s">
        <v>16</v>
      </c>
      <c r="C6" s="17" t="s">
        <v>17</v>
      </c>
      <c r="D6" s="17" t="s">
        <v>12</v>
      </c>
      <c r="E6" s="19">
        <v>2200</v>
      </c>
      <c r="F6" s="20" t="s">
        <v>18</v>
      </c>
      <c r="G6" s="20" t="s">
        <v>19</v>
      </c>
      <c r="H6" s="21">
        <v>7907300717083</v>
      </c>
      <c r="I6" s="22">
        <v>40059</v>
      </c>
      <c r="J6" s="22">
        <v>40240</v>
      </c>
    </row>
    <row r="7" spans="1:10" s="23" customFormat="1" ht="29.25" customHeight="1" x14ac:dyDescent="0.3">
      <c r="A7" s="17">
        <v>4</v>
      </c>
      <c r="B7" s="18" t="s">
        <v>26</v>
      </c>
      <c r="C7" s="17" t="s">
        <v>27</v>
      </c>
      <c r="D7" s="17" t="s">
        <v>12</v>
      </c>
      <c r="E7" s="19">
        <v>6000</v>
      </c>
      <c r="F7" s="20" t="s">
        <v>28</v>
      </c>
      <c r="G7" s="20" t="s">
        <v>29</v>
      </c>
      <c r="H7" s="21">
        <v>7902050066089</v>
      </c>
      <c r="I7" s="22">
        <v>40125</v>
      </c>
      <c r="J7" s="22">
        <v>40306</v>
      </c>
    </row>
    <row r="8" spans="1:10" s="23" customFormat="1" ht="29.25" customHeight="1" x14ac:dyDescent="0.3">
      <c r="A8" s="17">
        <v>5</v>
      </c>
      <c r="B8" s="18" t="s">
        <v>60</v>
      </c>
      <c r="C8" s="17" t="s">
        <v>61</v>
      </c>
      <c r="D8" s="17" t="s">
        <v>12</v>
      </c>
      <c r="E8" s="19">
        <v>1625</v>
      </c>
      <c r="F8" s="20" t="s">
        <v>62</v>
      </c>
      <c r="G8" s="20" t="s">
        <v>63</v>
      </c>
      <c r="H8" s="21">
        <v>4904280678083</v>
      </c>
      <c r="I8" s="22">
        <v>40319</v>
      </c>
      <c r="J8" s="22">
        <v>40319</v>
      </c>
    </row>
    <row r="9" spans="1:10" s="23" customFormat="1" ht="29.25" customHeight="1" x14ac:dyDescent="0.3">
      <c r="A9" s="17">
        <v>6</v>
      </c>
      <c r="B9" s="18" t="s">
        <v>47</v>
      </c>
      <c r="C9" s="17" t="s">
        <v>48</v>
      </c>
      <c r="D9" s="17" t="s">
        <v>22</v>
      </c>
      <c r="E9" s="19">
        <v>79800</v>
      </c>
      <c r="F9" s="20" t="s">
        <v>49</v>
      </c>
      <c r="G9" s="20" t="s">
        <v>50</v>
      </c>
      <c r="H9" s="21" t="s">
        <v>51</v>
      </c>
      <c r="I9" s="22">
        <v>40301</v>
      </c>
      <c r="J9" s="22">
        <v>40485</v>
      </c>
    </row>
    <row r="10" spans="1:10" s="23" customFormat="1" ht="29.25" customHeight="1" x14ac:dyDescent="0.3">
      <c r="A10" s="17">
        <v>7</v>
      </c>
      <c r="B10" s="18" t="s">
        <v>79</v>
      </c>
      <c r="C10" s="17" t="s">
        <v>48</v>
      </c>
      <c r="D10" s="17" t="s">
        <v>80</v>
      </c>
      <c r="E10" s="19">
        <v>70000</v>
      </c>
      <c r="F10" s="20" t="s">
        <v>49</v>
      </c>
      <c r="G10" s="20" t="s">
        <v>81</v>
      </c>
      <c r="H10" s="21">
        <v>8410125771082</v>
      </c>
      <c r="I10" s="22">
        <v>40413</v>
      </c>
      <c r="J10" s="22">
        <v>40597</v>
      </c>
    </row>
    <row r="11" spans="1:10" s="23" customFormat="1" ht="29.25" customHeight="1" x14ac:dyDescent="0.3">
      <c r="A11" s="17">
        <v>8</v>
      </c>
      <c r="B11" s="18" t="s">
        <v>96</v>
      </c>
      <c r="C11" s="17" t="s">
        <v>97</v>
      </c>
      <c r="D11" s="17" t="s">
        <v>98</v>
      </c>
      <c r="E11" s="19">
        <v>2750</v>
      </c>
      <c r="F11" s="20" t="s">
        <v>99</v>
      </c>
      <c r="G11" s="17" t="s">
        <v>100</v>
      </c>
      <c r="H11" s="25"/>
      <c r="I11" s="22">
        <v>40624</v>
      </c>
      <c r="J11" s="22">
        <v>40990</v>
      </c>
    </row>
    <row r="12" spans="1:10" s="23" customFormat="1" ht="29.25" customHeight="1" x14ac:dyDescent="0.3">
      <c r="A12" s="17">
        <v>9</v>
      </c>
      <c r="B12" s="18" t="s">
        <v>101</v>
      </c>
      <c r="C12" s="17" t="s">
        <v>102</v>
      </c>
      <c r="D12" s="17" t="s">
        <v>103</v>
      </c>
      <c r="E12" s="19">
        <v>22400</v>
      </c>
      <c r="F12" s="17" t="s">
        <v>104</v>
      </c>
      <c r="G12" s="17"/>
      <c r="H12" s="25"/>
      <c r="I12" s="22">
        <v>40674</v>
      </c>
      <c r="J12" s="22">
        <v>41040</v>
      </c>
    </row>
    <row r="13" spans="1:10" s="23" customFormat="1" ht="29.25" customHeight="1" x14ac:dyDescent="0.3">
      <c r="A13" s="17">
        <v>10</v>
      </c>
      <c r="B13" s="18" t="s">
        <v>69</v>
      </c>
      <c r="C13" s="17" t="s">
        <v>21</v>
      </c>
      <c r="D13" s="17" t="s">
        <v>12</v>
      </c>
      <c r="E13" s="19">
        <v>1833.25</v>
      </c>
      <c r="F13" s="20" t="s">
        <v>70</v>
      </c>
      <c r="G13" s="20" t="s">
        <v>71</v>
      </c>
      <c r="H13" s="21" t="s">
        <v>72</v>
      </c>
      <c r="I13" s="22">
        <v>40340</v>
      </c>
      <c r="J13" s="22">
        <v>41071</v>
      </c>
    </row>
    <row r="14" spans="1:10" s="23" customFormat="1" ht="29.25" customHeight="1" x14ac:dyDescent="0.3">
      <c r="A14" s="17">
        <v>11</v>
      </c>
      <c r="B14" s="18" t="s">
        <v>73</v>
      </c>
      <c r="C14" s="17" t="s">
        <v>74</v>
      </c>
      <c r="D14" s="17" t="s">
        <v>12</v>
      </c>
      <c r="E14" s="19">
        <v>6500</v>
      </c>
      <c r="F14" s="20" t="s">
        <v>70</v>
      </c>
      <c r="G14" s="20" t="s">
        <v>75</v>
      </c>
      <c r="H14" s="21">
        <v>6004170511089</v>
      </c>
      <c r="I14" s="22">
        <v>40343</v>
      </c>
      <c r="J14" s="22">
        <v>41074</v>
      </c>
    </row>
    <row r="15" spans="1:10" s="23" customFormat="1" ht="29.25" customHeight="1" x14ac:dyDescent="0.3">
      <c r="A15" s="17">
        <v>12</v>
      </c>
      <c r="B15" s="18" t="s">
        <v>76</v>
      </c>
      <c r="C15" s="17" t="s">
        <v>77</v>
      </c>
      <c r="D15" s="17" t="s">
        <v>12</v>
      </c>
      <c r="E15" s="19">
        <v>6500</v>
      </c>
      <c r="F15" s="20" t="s">
        <v>70</v>
      </c>
      <c r="G15" s="20" t="s">
        <v>78</v>
      </c>
      <c r="H15" s="21">
        <v>7104215363089</v>
      </c>
      <c r="I15" s="22">
        <v>40343</v>
      </c>
      <c r="J15" s="22">
        <v>41074</v>
      </c>
    </row>
    <row r="16" spans="1:10" s="23" customFormat="1" ht="29.25" customHeight="1" x14ac:dyDescent="0.3">
      <c r="A16" s="17">
        <v>13</v>
      </c>
      <c r="B16" s="18" t="s">
        <v>120</v>
      </c>
      <c r="C16" s="17" t="s">
        <v>121</v>
      </c>
      <c r="D16" s="17" t="s">
        <v>122</v>
      </c>
      <c r="E16" s="19">
        <v>186844.86</v>
      </c>
      <c r="F16" s="20" t="s">
        <v>123</v>
      </c>
      <c r="G16" s="17"/>
      <c r="H16" s="25"/>
      <c r="I16" s="22">
        <v>40722</v>
      </c>
      <c r="J16" s="22">
        <v>41088</v>
      </c>
    </row>
    <row r="17" spans="1:10" s="23" customFormat="1" ht="29.25" customHeight="1" x14ac:dyDescent="0.3">
      <c r="A17" s="17">
        <v>14</v>
      </c>
      <c r="B17" s="18" t="s">
        <v>82</v>
      </c>
      <c r="C17" s="17" t="s">
        <v>83</v>
      </c>
      <c r="D17" s="17" t="s">
        <v>84</v>
      </c>
      <c r="E17" s="19" t="s">
        <v>85</v>
      </c>
      <c r="F17" s="20" t="s">
        <v>86</v>
      </c>
      <c r="G17" s="20" t="s">
        <v>87</v>
      </c>
      <c r="H17" s="21" t="s">
        <v>88</v>
      </c>
      <c r="I17" s="22">
        <v>40413</v>
      </c>
      <c r="J17" s="22">
        <v>41144</v>
      </c>
    </row>
    <row r="18" spans="1:10" s="23" customFormat="1" ht="29.25" customHeight="1" x14ac:dyDescent="0.3">
      <c r="A18" s="17">
        <v>15</v>
      </c>
      <c r="B18" s="18" t="s">
        <v>89</v>
      </c>
      <c r="C18" s="17" t="s">
        <v>83</v>
      </c>
      <c r="D18" s="17" t="s">
        <v>90</v>
      </c>
      <c r="E18" s="19">
        <v>2066887.26</v>
      </c>
      <c r="F18" s="20" t="s">
        <v>86</v>
      </c>
      <c r="G18" s="20"/>
      <c r="H18" s="24"/>
      <c r="I18" s="22">
        <v>40413</v>
      </c>
      <c r="J18" s="22">
        <v>41144</v>
      </c>
    </row>
    <row r="19" spans="1:10" s="23" customFormat="1" ht="29.25" customHeight="1" x14ac:dyDescent="0.3">
      <c r="A19" s="17">
        <v>16</v>
      </c>
      <c r="B19" s="18" t="s">
        <v>91</v>
      </c>
      <c r="C19" s="17" t="s">
        <v>92</v>
      </c>
      <c r="D19" s="17" t="s">
        <v>93</v>
      </c>
      <c r="E19" s="19">
        <v>553624</v>
      </c>
      <c r="F19" s="20" t="s">
        <v>94</v>
      </c>
      <c r="G19" s="17" t="s">
        <v>95</v>
      </c>
      <c r="H19" s="25"/>
      <c r="I19" s="22">
        <v>40444</v>
      </c>
      <c r="J19" s="22">
        <v>41175</v>
      </c>
    </row>
    <row r="20" spans="1:10" ht="29.25" customHeight="1" x14ac:dyDescent="0.3">
      <c r="A20" s="17">
        <v>17</v>
      </c>
      <c r="B20" s="18" t="s">
        <v>64</v>
      </c>
      <c r="C20" s="17" t="s">
        <v>65</v>
      </c>
      <c r="D20" s="17" t="s">
        <v>12</v>
      </c>
      <c r="E20" s="19">
        <v>1625</v>
      </c>
      <c r="F20" s="20" t="s">
        <v>62</v>
      </c>
      <c r="G20" s="20" t="s">
        <v>66</v>
      </c>
      <c r="H20" s="21" t="s">
        <v>67</v>
      </c>
      <c r="I20" s="22">
        <v>40319</v>
      </c>
      <c r="J20" s="22" t="s">
        <v>68</v>
      </c>
    </row>
    <row r="21" spans="1:10" ht="60" customHeight="1" x14ac:dyDescent="0.3">
      <c r="A21" s="17">
        <v>18</v>
      </c>
      <c r="B21" s="18" t="s">
        <v>105</v>
      </c>
      <c r="C21" s="17" t="s">
        <v>106</v>
      </c>
      <c r="D21" s="17" t="s">
        <v>107</v>
      </c>
      <c r="E21" s="19">
        <v>31350</v>
      </c>
      <c r="F21" s="17" t="s">
        <v>108</v>
      </c>
      <c r="G21" s="17" t="s">
        <v>109</v>
      </c>
      <c r="H21" s="25"/>
      <c r="I21" s="22">
        <v>40676</v>
      </c>
      <c r="J21" s="22" t="s">
        <v>68</v>
      </c>
    </row>
    <row r="22" spans="1:10" ht="42" customHeight="1" x14ac:dyDescent="0.3">
      <c r="A22" s="17">
        <v>19</v>
      </c>
      <c r="B22" s="18" t="s">
        <v>110</v>
      </c>
      <c r="C22" s="17" t="s">
        <v>111</v>
      </c>
      <c r="D22" s="17" t="s">
        <v>112</v>
      </c>
      <c r="E22" s="19">
        <v>9500</v>
      </c>
      <c r="F22" s="20" t="s">
        <v>113</v>
      </c>
      <c r="G22" s="17" t="s">
        <v>114</v>
      </c>
      <c r="H22" s="25"/>
      <c r="I22" s="22">
        <v>40680</v>
      </c>
      <c r="J22" s="22" t="s">
        <v>68</v>
      </c>
    </row>
    <row r="23" spans="1:10" ht="36" customHeight="1" x14ac:dyDescent="0.3">
      <c r="A23" s="17">
        <v>20</v>
      </c>
      <c r="B23" s="26" t="s">
        <v>144</v>
      </c>
      <c r="C23" s="27" t="s">
        <v>145</v>
      </c>
      <c r="D23" s="27" t="s">
        <v>146</v>
      </c>
      <c r="E23" s="28">
        <v>14859.66</v>
      </c>
      <c r="F23" s="27" t="s">
        <v>147</v>
      </c>
      <c r="G23" s="27"/>
      <c r="H23" s="30"/>
      <c r="I23" s="31">
        <v>41024</v>
      </c>
      <c r="J23" s="22" t="s">
        <v>68</v>
      </c>
    </row>
    <row r="25" spans="1:10" x14ac:dyDescent="0.3">
      <c r="B25" s="33" t="s">
        <v>162</v>
      </c>
      <c r="C25" s="33"/>
      <c r="D25" s="33"/>
      <c r="E25" s="8"/>
      <c r="F25" s="34" t="s">
        <v>163</v>
      </c>
      <c r="G25" s="34"/>
      <c r="H25" s="34"/>
      <c r="I25" s="34"/>
    </row>
    <row r="26" spans="1:10" x14ac:dyDescent="0.3">
      <c r="B26" s="6"/>
      <c r="C26" s="7"/>
      <c r="D26" s="7"/>
      <c r="E26" s="8"/>
      <c r="F26" s="7"/>
      <c r="G26" s="7"/>
      <c r="H26" s="9"/>
      <c r="I26" s="10"/>
    </row>
    <row r="27" spans="1:10" x14ac:dyDescent="0.3">
      <c r="B27" s="6" t="s">
        <v>164</v>
      </c>
      <c r="C27" s="7"/>
      <c r="D27" s="7"/>
      <c r="E27" s="8"/>
      <c r="F27" s="7" t="s">
        <v>165</v>
      </c>
      <c r="G27" s="7"/>
      <c r="H27" s="9"/>
      <c r="I27" s="10"/>
    </row>
    <row r="28" spans="1:10" x14ac:dyDescent="0.3">
      <c r="B28" s="6" t="s">
        <v>166</v>
      </c>
      <c r="C28" s="7"/>
      <c r="D28" s="7"/>
      <c r="E28" s="8"/>
      <c r="F28" s="7" t="s">
        <v>167</v>
      </c>
      <c r="G28" s="7"/>
      <c r="H28" s="9"/>
      <c r="I28" s="10"/>
    </row>
    <row r="29" spans="1:10" x14ac:dyDescent="0.3">
      <c r="B29" s="6" t="s">
        <v>168</v>
      </c>
      <c r="C29" s="7"/>
      <c r="D29" s="7"/>
      <c r="E29" s="8"/>
      <c r="F29" s="7" t="s">
        <v>169</v>
      </c>
      <c r="G29" s="7"/>
      <c r="H29" s="9"/>
      <c r="I29" s="10"/>
    </row>
  </sheetData>
  <sortState ref="A6:J49">
    <sortCondition ref="J6:J49"/>
  </sortState>
  <mergeCells count="3">
    <mergeCell ref="A2:J2"/>
    <mergeCell ref="B25:D25"/>
    <mergeCell ref="F25:I25"/>
  </mergeCells>
  <pageMargins left="0.511811023622047" right="0.56496062999999996" top="0.74803149606299202" bottom="0.74803149606299202" header="0.31496062992126" footer="0.31496062992126"/>
  <pageSetup paperSize="9" scale="84" fitToHeight="3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3"/>
  <sheetViews>
    <sheetView tabSelected="1" view="pageBreakPreview" zoomScale="60" zoomScaleNormal="80" zoomScalePageLayoutView="70" workbookViewId="0">
      <selection activeCell="A3" sqref="A3"/>
    </sheetView>
  </sheetViews>
  <sheetFormatPr defaultColWidth="9.109375" defaultRowHeight="14.4" x14ac:dyDescent="0.3"/>
  <cols>
    <col min="1" max="1" width="4" style="16" bestFit="1" customWidth="1"/>
    <col min="2" max="2" width="28.6640625" style="46" customWidth="1"/>
    <col min="3" max="3" width="17" style="23" customWidth="1"/>
    <col min="4" max="4" width="27.6640625" style="23" customWidth="1"/>
    <col min="5" max="5" width="16.6640625" style="47" customWidth="1"/>
    <col min="6" max="6" width="30.44140625" style="23" customWidth="1"/>
    <col min="7" max="7" width="21" style="23" hidden="1" customWidth="1"/>
    <col min="8" max="8" width="5.33203125" style="48" hidden="1" customWidth="1"/>
    <col min="9" max="9" width="11.6640625" style="16" customWidth="1"/>
    <col min="10" max="10" width="13.44140625" style="16" customWidth="1"/>
    <col min="11" max="16384" width="9.109375" style="23"/>
  </cols>
  <sheetData>
    <row r="2" spans="1:10" s="37" customFormat="1" ht="46.8" customHeight="1" x14ac:dyDescent="0.3">
      <c r="A2" s="36" t="s">
        <v>199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6" customFormat="1" ht="30.75" customHeight="1" x14ac:dyDescent="0.3">
      <c r="A3" s="3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198</v>
      </c>
    </row>
    <row r="4" spans="1:10" ht="33.6" customHeight="1" x14ac:dyDescent="0.3">
      <c r="A4" s="49">
        <v>1</v>
      </c>
      <c r="B4" s="18" t="s">
        <v>10</v>
      </c>
      <c r="C4" s="17" t="s">
        <v>11</v>
      </c>
      <c r="D4" s="17" t="s">
        <v>12</v>
      </c>
      <c r="E4" s="19">
        <v>3250</v>
      </c>
      <c r="F4" s="20" t="s">
        <v>13</v>
      </c>
      <c r="G4" s="20" t="s">
        <v>14</v>
      </c>
      <c r="H4" s="21" t="s">
        <v>15</v>
      </c>
      <c r="I4" s="22">
        <v>40050</v>
      </c>
      <c r="J4" s="22">
        <v>40234</v>
      </c>
    </row>
    <row r="5" spans="1:10" ht="32.4" customHeight="1" x14ac:dyDescent="0.3">
      <c r="A5" s="49">
        <v>2</v>
      </c>
      <c r="B5" s="18" t="s">
        <v>16</v>
      </c>
      <c r="C5" s="17" t="s">
        <v>17</v>
      </c>
      <c r="D5" s="17" t="s">
        <v>12</v>
      </c>
      <c r="E5" s="19">
        <v>2200</v>
      </c>
      <c r="F5" s="20" t="s">
        <v>18</v>
      </c>
      <c r="G5" s="20" t="s">
        <v>19</v>
      </c>
      <c r="H5" s="21">
        <v>7907300717083</v>
      </c>
      <c r="I5" s="22">
        <v>40059</v>
      </c>
      <c r="J5" s="22">
        <v>40240</v>
      </c>
    </row>
    <row r="6" spans="1:10" ht="33.6" customHeight="1" x14ac:dyDescent="0.3">
      <c r="A6" s="49">
        <v>3</v>
      </c>
      <c r="B6" s="18" t="s">
        <v>20</v>
      </c>
      <c r="C6" s="17" t="s">
        <v>21</v>
      </c>
      <c r="D6" s="17" t="s">
        <v>22</v>
      </c>
      <c r="E6" s="19">
        <v>4730</v>
      </c>
      <c r="F6" s="20" t="s">
        <v>23</v>
      </c>
      <c r="G6" s="20" t="s">
        <v>24</v>
      </c>
      <c r="H6" s="21" t="s">
        <v>25</v>
      </c>
      <c r="I6" s="22">
        <v>40119</v>
      </c>
      <c r="J6" s="22">
        <v>40211</v>
      </c>
    </row>
    <row r="7" spans="1:10" ht="32.4" customHeight="1" x14ac:dyDescent="0.3">
      <c r="A7" s="49">
        <v>4</v>
      </c>
      <c r="B7" s="18" t="s">
        <v>26</v>
      </c>
      <c r="C7" s="17" t="s">
        <v>27</v>
      </c>
      <c r="D7" s="17" t="s">
        <v>12</v>
      </c>
      <c r="E7" s="19">
        <v>6000</v>
      </c>
      <c r="F7" s="20" t="s">
        <v>28</v>
      </c>
      <c r="G7" s="20" t="s">
        <v>29</v>
      </c>
      <c r="H7" s="21">
        <v>7902050066089</v>
      </c>
      <c r="I7" s="22">
        <v>40125</v>
      </c>
      <c r="J7" s="22">
        <v>40306</v>
      </c>
    </row>
    <row r="8" spans="1:10" ht="29.25" customHeight="1" x14ac:dyDescent="0.3">
      <c r="A8" s="49">
        <v>5</v>
      </c>
      <c r="B8" s="18" t="s">
        <v>30</v>
      </c>
      <c r="C8" s="17" t="s">
        <v>31</v>
      </c>
      <c r="D8" s="17" t="s">
        <v>32</v>
      </c>
      <c r="E8" s="19" t="s">
        <v>33</v>
      </c>
      <c r="F8" s="20" t="s">
        <v>34</v>
      </c>
      <c r="G8" s="20" t="s">
        <v>35</v>
      </c>
      <c r="H8" s="21" t="s">
        <v>36</v>
      </c>
      <c r="I8" s="22">
        <v>40239</v>
      </c>
      <c r="J8" s="22" t="s">
        <v>37</v>
      </c>
    </row>
    <row r="9" spans="1:10" ht="34.799999999999997" customHeight="1" x14ac:dyDescent="0.3">
      <c r="A9" s="49">
        <v>6</v>
      </c>
      <c r="B9" s="18" t="s">
        <v>38</v>
      </c>
      <c r="C9" s="17" t="s">
        <v>39</v>
      </c>
      <c r="D9" s="17" t="s">
        <v>40</v>
      </c>
      <c r="E9" s="19" t="s">
        <v>33</v>
      </c>
      <c r="F9" s="20" t="s">
        <v>34</v>
      </c>
      <c r="G9" s="20" t="s">
        <v>41</v>
      </c>
      <c r="H9" s="21" t="s">
        <v>42</v>
      </c>
      <c r="I9" s="22">
        <v>40242</v>
      </c>
      <c r="J9" s="22" t="s">
        <v>37</v>
      </c>
    </row>
    <row r="10" spans="1:10" ht="29.25" customHeight="1" x14ac:dyDescent="0.3">
      <c r="A10" s="49">
        <v>7</v>
      </c>
      <c r="B10" s="18" t="s">
        <v>43</v>
      </c>
      <c r="C10" s="17" t="s">
        <v>44</v>
      </c>
      <c r="D10" s="17" t="s">
        <v>45</v>
      </c>
      <c r="E10" s="19">
        <v>538476</v>
      </c>
      <c r="F10" s="20" t="s">
        <v>46</v>
      </c>
      <c r="G10" s="20"/>
      <c r="H10" s="21"/>
      <c r="I10" s="22">
        <v>40262</v>
      </c>
      <c r="J10" s="22" t="s">
        <v>37</v>
      </c>
    </row>
    <row r="11" spans="1:10" ht="37.200000000000003" customHeight="1" x14ac:dyDescent="0.3">
      <c r="A11" s="49">
        <v>8</v>
      </c>
      <c r="B11" s="18" t="s">
        <v>47</v>
      </c>
      <c r="C11" s="17" t="s">
        <v>48</v>
      </c>
      <c r="D11" s="17" t="s">
        <v>22</v>
      </c>
      <c r="E11" s="19">
        <v>79800</v>
      </c>
      <c r="F11" s="20" t="s">
        <v>196</v>
      </c>
      <c r="G11" s="20" t="s">
        <v>50</v>
      </c>
      <c r="H11" s="21" t="s">
        <v>51</v>
      </c>
      <c r="I11" s="22">
        <v>40301</v>
      </c>
      <c r="J11" s="22">
        <v>40485</v>
      </c>
    </row>
    <row r="12" spans="1:10" ht="29.25" customHeight="1" x14ac:dyDescent="0.3">
      <c r="A12" s="49">
        <v>9</v>
      </c>
      <c r="B12" s="18" t="s">
        <v>52</v>
      </c>
      <c r="C12" s="17" t="s">
        <v>53</v>
      </c>
      <c r="D12" s="17" t="s">
        <v>40</v>
      </c>
      <c r="E12" s="19" t="s">
        <v>54</v>
      </c>
      <c r="F12" s="20" t="s">
        <v>34</v>
      </c>
      <c r="G12" s="20" t="s">
        <v>55</v>
      </c>
      <c r="H12" s="21">
        <v>7611140267083</v>
      </c>
      <c r="I12" s="22">
        <v>40318</v>
      </c>
      <c r="J12" s="22" t="s">
        <v>37</v>
      </c>
    </row>
    <row r="13" spans="1:10" ht="36.6" customHeight="1" x14ac:dyDescent="0.3">
      <c r="A13" s="49">
        <v>10</v>
      </c>
      <c r="B13" s="18" t="s">
        <v>56</v>
      </c>
      <c r="C13" s="17" t="s">
        <v>57</v>
      </c>
      <c r="D13" s="17" t="s">
        <v>40</v>
      </c>
      <c r="E13" s="19" t="s">
        <v>58</v>
      </c>
      <c r="F13" s="20" t="s">
        <v>34</v>
      </c>
      <c r="G13" s="20" t="s">
        <v>59</v>
      </c>
      <c r="H13" s="21">
        <v>6707055286086</v>
      </c>
      <c r="I13" s="22">
        <v>40318</v>
      </c>
      <c r="J13" s="22" t="s">
        <v>37</v>
      </c>
    </row>
    <row r="14" spans="1:10" ht="29.25" customHeight="1" x14ac:dyDescent="0.3">
      <c r="A14" s="49">
        <v>11</v>
      </c>
      <c r="B14" s="18" t="s">
        <v>60</v>
      </c>
      <c r="C14" s="17" t="s">
        <v>61</v>
      </c>
      <c r="D14" s="17" t="s">
        <v>12</v>
      </c>
      <c r="E14" s="19">
        <v>1625</v>
      </c>
      <c r="F14" s="20" t="s">
        <v>62</v>
      </c>
      <c r="G14" s="20" t="s">
        <v>63</v>
      </c>
      <c r="H14" s="21">
        <v>4904280678083</v>
      </c>
      <c r="I14" s="22">
        <v>40319</v>
      </c>
      <c r="J14" s="22">
        <v>40319</v>
      </c>
    </row>
    <row r="15" spans="1:10" ht="29.25" customHeight="1" x14ac:dyDescent="0.3">
      <c r="A15" s="49">
        <v>12</v>
      </c>
      <c r="B15" s="18" t="s">
        <v>64</v>
      </c>
      <c r="C15" s="17" t="s">
        <v>65</v>
      </c>
      <c r="D15" s="17" t="s">
        <v>12</v>
      </c>
      <c r="E15" s="19">
        <v>1625</v>
      </c>
      <c r="F15" s="20" t="s">
        <v>62</v>
      </c>
      <c r="G15" s="20" t="s">
        <v>66</v>
      </c>
      <c r="H15" s="21" t="s">
        <v>67</v>
      </c>
      <c r="I15" s="22">
        <v>40319</v>
      </c>
      <c r="J15" s="22" t="s">
        <v>68</v>
      </c>
    </row>
    <row r="16" spans="1:10" ht="33.6" customHeight="1" x14ac:dyDescent="0.3">
      <c r="A16" s="49">
        <v>13</v>
      </c>
      <c r="B16" s="18" t="s">
        <v>69</v>
      </c>
      <c r="C16" s="17" t="s">
        <v>21</v>
      </c>
      <c r="D16" s="17" t="s">
        <v>12</v>
      </c>
      <c r="E16" s="19">
        <v>1833.25</v>
      </c>
      <c r="F16" s="20" t="s">
        <v>70</v>
      </c>
      <c r="G16" s="20" t="s">
        <v>71</v>
      </c>
      <c r="H16" s="21" t="s">
        <v>72</v>
      </c>
      <c r="I16" s="22">
        <v>40340</v>
      </c>
      <c r="J16" s="22">
        <v>41071</v>
      </c>
    </row>
    <row r="17" spans="1:10" ht="34.799999999999997" customHeight="1" x14ac:dyDescent="0.3">
      <c r="A17" s="49">
        <v>14</v>
      </c>
      <c r="B17" s="18" t="s">
        <v>73</v>
      </c>
      <c r="C17" s="17" t="s">
        <v>74</v>
      </c>
      <c r="D17" s="17" t="s">
        <v>12</v>
      </c>
      <c r="E17" s="19">
        <v>6500</v>
      </c>
      <c r="F17" s="20" t="s">
        <v>70</v>
      </c>
      <c r="G17" s="20" t="s">
        <v>75</v>
      </c>
      <c r="H17" s="21">
        <v>6004170511089</v>
      </c>
      <c r="I17" s="22">
        <v>40343</v>
      </c>
      <c r="J17" s="22">
        <v>41074</v>
      </c>
    </row>
    <row r="18" spans="1:10" ht="34.799999999999997" customHeight="1" x14ac:dyDescent="0.3">
      <c r="A18" s="49">
        <v>15</v>
      </c>
      <c r="B18" s="18" t="s">
        <v>76</v>
      </c>
      <c r="C18" s="17" t="s">
        <v>77</v>
      </c>
      <c r="D18" s="17" t="s">
        <v>12</v>
      </c>
      <c r="E18" s="19">
        <v>6500</v>
      </c>
      <c r="F18" s="20" t="s">
        <v>70</v>
      </c>
      <c r="G18" s="20" t="s">
        <v>78</v>
      </c>
      <c r="H18" s="21">
        <v>7104215363089</v>
      </c>
      <c r="I18" s="22">
        <v>40343</v>
      </c>
      <c r="J18" s="22">
        <v>41074</v>
      </c>
    </row>
    <row r="19" spans="1:10" ht="33.6" customHeight="1" x14ac:dyDescent="0.3">
      <c r="A19" s="49">
        <v>16</v>
      </c>
      <c r="B19" s="18" t="s">
        <v>79</v>
      </c>
      <c r="C19" s="17" t="s">
        <v>48</v>
      </c>
      <c r="D19" s="17" t="s">
        <v>80</v>
      </c>
      <c r="E19" s="19">
        <v>70000</v>
      </c>
      <c r="F19" s="20" t="s">
        <v>49</v>
      </c>
      <c r="G19" s="20" t="s">
        <v>81</v>
      </c>
      <c r="H19" s="21">
        <v>8410125771082</v>
      </c>
      <c r="I19" s="22">
        <v>40413</v>
      </c>
      <c r="J19" s="22">
        <v>40597</v>
      </c>
    </row>
    <row r="20" spans="1:10" ht="49.2" customHeight="1" x14ac:dyDescent="0.3">
      <c r="A20" s="49">
        <v>17</v>
      </c>
      <c r="B20" s="18" t="s">
        <v>82</v>
      </c>
      <c r="C20" s="17" t="s">
        <v>83</v>
      </c>
      <c r="D20" s="17" t="s">
        <v>84</v>
      </c>
      <c r="E20" s="19" t="s">
        <v>85</v>
      </c>
      <c r="F20" s="20" t="s">
        <v>86</v>
      </c>
      <c r="G20" s="20" t="s">
        <v>87</v>
      </c>
      <c r="H20" s="21" t="s">
        <v>88</v>
      </c>
      <c r="I20" s="22">
        <v>40413</v>
      </c>
      <c r="J20" s="22">
        <v>41144</v>
      </c>
    </row>
    <row r="21" spans="1:10" ht="54.6" customHeight="1" x14ac:dyDescent="0.3">
      <c r="A21" s="49">
        <v>18</v>
      </c>
      <c r="B21" s="18" t="s">
        <v>89</v>
      </c>
      <c r="C21" s="17" t="s">
        <v>83</v>
      </c>
      <c r="D21" s="17" t="s">
        <v>90</v>
      </c>
      <c r="E21" s="19">
        <v>2066887.26</v>
      </c>
      <c r="F21" s="20" t="s">
        <v>86</v>
      </c>
      <c r="G21" s="20"/>
      <c r="H21" s="24"/>
      <c r="I21" s="22">
        <v>40413</v>
      </c>
      <c r="J21" s="22">
        <v>41144</v>
      </c>
    </row>
    <row r="22" spans="1:10" ht="34.200000000000003" customHeight="1" x14ac:dyDescent="0.3">
      <c r="A22" s="49">
        <v>19</v>
      </c>
      <c r="B22" s="18" t="s">
        <v>91</v>
      </c>
      <c r="C22" s="17" t="s">
        <v>92</v>
      </c>
      <c r="D22" s="17" t="s">
        <v>93</v>
      </c>
      <c r="E22" s="19">
        <v>553624</v>
      </c>
      <c r="F22" s="20" t="s">
        <v>94</v>
      </c>
      <c r="G22" s="17" t="s">
        <v>95</v>
      </c>
      <c r="H22" s="25"/>
      <c r="I22" s="22">
        <v>40444</v>
      </c>
      <c r="J22" s="22">
        <v>41175</v>
      </c>
    </row>
    <row r="23" spans="1:10" ht="34.799999999999997" customHeight="1" x14ac:dyDescent="0.3">
      <c r="A23" s="49">
        <v>20</v>
      </c>
      <c r="B23" s="18" t="s">
        <v>96</v>
      </c>
      <c r="C23" s="17" t="s">
        <v>97</v>
      </c>
      <c r="D23" s="17" t="s">
        <v>98</v>
      </c>
      <c r="E23" s="19">
        <v>2750</v>
      </c>
      <c r="F23" s="20" t="s">
        <v>99</v>
      </c>
      <c r="G23" s="17" t="s">
        <v>100</v>
      </c>
      <c r="H23" s="25"/>
      <c r="I23" s="22">
        <v>40624</v>
      </c>
      <c r="J23" s="22">
        <v>40990</v>
      </c>
    </row>
    <row r="24" spans="1:10" ht="34.200000000000003" customHeight="1" x14ac:dyDescent="0.3">
      <c r="A24" s="49">
        <v>21</v>
      </c>
      <c r="B24" s="18" t="s">
        <v>101</v>
      </c>
      <c r="C24" s="17" t="s">
        <v>102</v>
      </c>
      <c r="D24" s="17" t="s">
        <v>103</v>
      </c>
      <c r="E24" s="19">
        <v>22400</v>
      </c>
      <c r="F24" s="17" t="s">
        <v>104</v>
      </c>
      <c r="G24" s="17"/>
      <c r="H24" s="25"/>
      <c r="I24" s="22">
        <v>40674</v>
      </c>
      <c r="J24" s="22">
        <v>41040</v>
      </c>
    </row>
    <row r="25" spans="1:10" ht="34.200000000000003" customHeight="1" x14ac:dyDescent="0.3">
      <c r="A25" s="49">
        <v>22</v>
      </c>
      <c r="B25" s="18" t="s">
        <v>105</v>
      </c>
      <c r="C25" s="17" t="s">
        <v>106</v>
      </c>
      <c r="D25" s="17" t="s">
        <v>107</v>
      </c>
      <c r="E25" s="19">
        <v>31350</v>
      </c>
      <c r="F25" s="17" t="s">
        <v>197</v>
      </c>
      <c r="G25" s="17" t="s">
        <v>109</v>
      </c>
      <c r="H25" s="25"/>
      <c r="I25" s="22">
        <v>40676</v>
      </c>
      <c r="J25" s="22" t="s">
        <v>68</v>
      </c>
    </row>
    <row r="26" spans="1:10" ht="46.5" customHeight="1" x14ac:dyDescent="0.3">
      <c r="A26" s="49">
        <v>23</v>
      </c>
      <c r="B26" s="18" t="s">
        <v>110</v>
      </c>
      <c r="C26" s="17" t="s">
        <v>111</v>
      </c>
      <c r="D26" s="17" t="s">
        <v>112</v>
      </c>
      <c r="E26" s="19">
        <v>9500</v>
      </c>
      <c r="F26" s="20" t="s">
        <v>113</v>
      </c>
      <c r="G26" s="17" t="s">
        <v>114</v>
      </c>
      <c r="H26" s="25"/>
      <c r="I26" s="22">
        <v>40680</v>
      </c>
      <c r="J26" s="22" t="s">
        <v>68</v>
      </c>
    </row>
    <row r="27" spans="1:10" ht="60.6" customHeight="1" x14ac:dyDescent="0.3">
      <c r="A27" s="49">
        <v>24</v>
      </c>
      <c r="B27" s="18" t="s">
        <v>115</v>
      </c>
      <c r="C27" s="17" t="s">
        <v>116</v>
      </c>
      <c r="D27" s="17" t="s">
        <v>117</v>
      </c>
      <c r="E27" s="19">
        <v>19227.240000000002</v>
      </c>
      <c r="F27" s="20" t="s">
        <v>118</v>
      </c>
      <c r="G27" s="20" t="s">
        <v>119</v>
      </c>
      <c r="H27" s="24">
        <v>7003085502083</v>
      </c>
      <c r="I27" s="22">
        <v>40714</v>
      </c>
      <c r="J27" s="22">
        <v>41445</v>
      </c>
    </row>
    <row r="28" spans="1:10" ht="29.25" customHeight="1" x14ac:dyDescent="0.3">
      <c r="A28" s="49">
        <v>25</v>
      </c>
      <c r="B28" s="18" t="s">
        <v>120</v>
      </c>
      <c r="C28" s="17" t="s">
        <v>121</v>
      </c>
      <c r="D28" s="17" t="s">
        <v>122</v>
      </c>
      <c r="E28" s="19">
        <v>186844.86</v>
      </c>
      <c r="F28" s="20" t="s">
        <v>123</v>
      </c>
      <c r="G28" s="17"/>
      <c r="H28" s="25"/>
      <c r="I28" s="22">
        <v>40722</v>
      </c>
      <c r="J28" s="22">
        <v>41088</v>
      </c>
    </row>
    <row r="29" spans="1:10" ht="29.25" customHeight="1" x14ac:dyDescent="0.3">
      <c r="A29" s="49">
        <v>26</v>
      </c>
      <c r="B29" s="18" t="s">
        <v>124</v>
      </c>
      <c r="C29" s="17" t="s">
        <v>125</v>
      </c>
      <c r="D29" s="17" t="s">
        <v>126</v>
      </c>
      <c r="E29" s="19">
        <v>30439.88</v>
      </c>
      <c r="F29" s="20" t="s">
        <v>127</v>
      </c>
      <c r="G29" s="20" t="s">
        <v>119</v>
      </c>
      <c r="H29" s="24">
        <v>7003085502083</v>
      </c>
      <c r="I29" s="22">
        <v>40890</v>
      </c>
      <c r="J29" s="22">
        <v>41621</v>
      </c>
    </row>
    <row r="30" spans="1:10" ht="48.6" customHeight="1" x14ac:dyDescent="0.3">
      <c r="A30" s="49">
        <v>27</v>
      </c>
      <c r="B30" s="18" t="s">
        <v>128</v>
      </c>
      <c r="C30" s="17" t="s">
        <v>129</v>
      </c>
      <c r="D30" s="17" t="s">
        <v>130</v>
      </c>
      <c r="E30" s="19">
        <v>1125</v>
      </c>
      <c r="F30" s="38" t="s">
        <v>131</v>
      </c>
      <c r="G30" s="17"/>
      <c r="H30" s="25"/>
      <c r="I30" s="22">
        <v>40946</v>
      </c>
      <c r="J30" s="22">
        <v>41677</v>
      </c>
    </row>
    <row r="31" spans="1:10" ht="70.8" customHeight="1" x14ac:dyDescent="0.3">
      <c r="A31" s="49">
        <v>28</v>
      </c>
      <c r="B31" s="18" t="s">
        <v>132</v>
      </c>
      <c r="C31" s="17" t="s">
        <v>133</v>
      </c>
      <c r="D31" s="17" t="s">
        <v>134</v>
      </c>
      <c r="E31" s="19">
        <v>7500</v>
      </c>
      <c r="F31" s="17" t="s">
        <v>135</v>
      </c>
      <c r="G31" s="17"/>
      <c r="H31" s="25"/>
      <c r="I31" s="22">
        <v>40953</v>
      </c>
      <c r="J31" s="22">
        <v>41684</v>
      </c>
    </row>
    <row r="32" spans="1:10" ht="54" customHeight="1" x14ac:dyDescent="0.3">
      <c r="A32" s="49">
        <v>29</v>
      </c>
      <c r="B32" s="18" t="s">
        <v>136</v>
      </c>
      <c r="C32" s="17" t="s">
        <v>137</v>
      </c>
      <c r="D32" s="17" t="s">
        <v>138</v>
      </c>
      <c r="E32" s="19">
        <v>58250</v>
      </c>
      <c r="F32" s="17" t="s">
        <v>139</v>
      </c>
      <c r="G32" s="17"/>
      <c r="H32" s="25"/>
      <c r="I32" s="22">
        <v>40953</v>
      </c>
      <c r="J32" s="22">
        <v>41684</v>
      </c>
    </row>
    <row r="33" spans="1:10" ht="36" customHeight="1" x14ac:dyDescent="0.3">
      <c r="A33" s="49">
        <v>30</v>
      </c>
      <c r="B33" s="18" t="s">
        <v>140</v>
      </c>
      <c r="C33" s="17" t="s">
        <v>141</v>
      </c>
      <c r="D33" s="17" t="s">
        <v>142</v>
      </c>
      <c r="E33" s="19">
        <v>317500</v>
      </c>
      <c r="F33" s="17" t="s">
        <v>143</v>
      </c>
      <c r="G33" s="17"/>
      <c r="H33" s="25"/>
      <c r="I33" s="22">
        <v>40977</v>
      </c>
      <c r="J33" s="22">
        <v>41707</v>
      </c>
    </row>
    <row r="34" spans="1:10" ht="29.25" customHeight="1" x14ac:dyDescent="0.3">
      <c r="A34" s="49">
        <v>31</v>
      </c>
      <c r="B34" s="18" t="s">
        <v>144</v>
      </c>
      <c r="C34" s="17" t="s">
        <v>145</v>
      </c>
      <c r="D34" s="17" t="s">
        <v>146</v>
      </c>
      <c r="E34" s="19">
        <v>14859.66</v>
      </c>
      <c r="F34" s="17" t="s">
        <v>147</v>
      </c>
      <c r="G34" s="17"/>
      <c r="H34" s="25"/>
      <c r="I34" s="22">
        <v>41024</v>
      </c>
      <c r="J34" s="22" t="s">
        <v>68</v>
      </c>
    </row>
    <row r="35" spans="1:10" ht="33.6" customHeight="1" x14ac:dyDescent="0.3">
      <c r="A35" s="49">
        <v>32</v>
      </c>
      <c r="B35" s="18" t="s">
        <v>148</v>
      </c>
      <c r="C35" s="17" t="s">
        <v>149</v>
      </c>
      <c r="D35" s="17" t="s">
        <v>150</v>
      </c>
      <c r="E35" s="19">
        <v>4765.2</v>
      </c>
      <c r="F35" s="17" t="s">
        <v>151</v>
      </c>
      <c r="G35" s="17"/>
      <c r="H35" s="25"/>
      <c r="I35" s="22">
        <v>41087</v>
      </c>
      <c r="J35" s="22">
        <v>41452</v>
      </c>
    </row>
    <row r="36" spans="1:10" ht="37.200000000000003" customHeight="1" x14ac:dyDescent="0.3">
      <c r="A36" s="49">
        <v>33</v>
      </c>
      <c r="B36" s="18" t="s">
        <v>152</v>
      </c>
      <c r="C36" s="17" t="s">
        <v>153</v>
      </c>
      <c r="D36" s="17" t="s">
        <v>154</v>
      </c>
      <c r="E36" s="19">
        <v>11400</v>
      </c>
      <c r="F36" s="17" t="s">
        <v>155</v>
      </c>
      <c r="G36" s="17"/>
      <c r="H36" s="25"/>
      <c r="I36" s="22">
        <v>41087</v>
      </c>
      <c r="J36" s="22">
        <v>41817</v>
      </c>
    </row>
    <row r="37" spans="1:10" ht="35.4" customHeight="1" x14ac:dyDescent="0.3">
      <c r="A37" s="49">
        <v>34</v>
      </c>
      <c r="B37" s="18" t="s">
        <v>156</v>
      </c>
      <c r="C37" s="17" t="s">
        <v>157</v>
      </c>
      <c r="D37" s="17" t="s">
        <v>158</v>
      </c>
      <c r="E37" s="19">
        <v>27600</v>
      </c>
      <c r="F37" s="39" t="s">
        <v>195</v>
      </c>
      <c r="G37" s="17"/>
      <c r="H37" s="25"/>
      <c r="I37" s="22">
        <v>41163</v>
      </c>
      <c r="J37" s="22">
        <v>41496</v>
      </c>
    </row>
    <row r="38" spans="1:10" ht="54" customHeight="1" x14ac:dyDescent="0.3">
      <c r="A38" s="49">
        <v>35</v>
      </c>
      <c r="B38" s="18" t="s">
        <v>159</v>
      </c>
      <c r="C38" s="17" t="s">
        <v>160</v>
      </c>
      <c r="D38" s="17" t="s">
        <v>161</v>
      </c>
      <c r="E38" s="19">
        <v>108300</v>
      </c>
      <c r="F38" s="17" t="s">
        <v>155</v>
      </c>
      <c r="G38" s="17"/>
      <c r="H38" s="25"/>
      <c r="I38" s="22">
        <v>41163</v>
      </c>
      <c r="J38" s="22">
        <v>41861</v>
      </c>
    </row>
    <row r="39" spans="1:10" ht="54" customHeight="1" x14ac:dyDescent="0.3">
      <c r="A39" s="49">
        <v>36</v>
      </c>
      <c r="B39" s="17" t="s">
        <v>170</v>
      </c>
      <c r="C39" s="17" t="s">
        <v>179</v>
      </c>
      <c r="D39" s="39" t="s">
        <v>12</v>
      </c>
      <c r="E39" s="19">
        <f>2400+1200</f>
        <v>3600</v>
      </c>
      <c r="F39" s="20" t="s">
        <v>188</v>
      </c>
      <c r="G39" s="17"/>
      <c r="H39" s="25"/>
      <c r="I39" s="22">
        <v>41090</v>
      </c>
      <c r="J39" s="22" t="s">
        <v>37</v>
      </c>
    </row>
    <row r="40" spans="1:10" ht="54" customHeight="1" x14ac:dyDescent="0.3">
      <c r="A40" s="49">
        <v>37</v>
      </c>
      <c r="B40" s="17" t="s">
        <v>171</v>
      </c>
      <c r="C40" s="17" t="s">
        <v>180</v>
      </c>
      <c r="D40" s="39" t="s">
        <v>12</v>
      </c>
      <c r="E40" s="19">
        <v>1800</v>
      </c>
      <c r="F40" s="20" t="s">
        <v>188</v>
      </c>
      <c r="G40" s="17"/>
      <c r="H40" s="25"/>
      <c r="I40" s="22">
        <v>41090</v>
      </c>
      <c r="J40" s="22" t="s">
        <v>37</v>
      </c>
    </row>
    <row r="41" spans="1:10" ht="54" customHeight="1" x14ac:dyDescent="0.3">
      <c r="A41" s="49">
        <v>38</v>
      </c>
      <c r="B41" s="17" t="s">
        <v>172</v>
      </c>
      <c r="C41" s="17" t="s">
        <v>181</v>
      </c>
      <c r="D41" s="39" t="s">
        <v>189</v>
      </c>
      <c r="E41" s="19">
        <v>13500</v>
      </c>
      <c r="F41" s="20" t="s">
        <v>188</v>
      </c>
      <c r="G41" s="17"/>
      <c r="H41" s="25"/>
      <c r="I41" s="22">
        <v>41090</v>
      </c>
      <c r="J41" s="22" t="s">
        <v>37</v>
      </c>
    </row>
    <row r="42" spans="1:10" ht="54" customHeight="1" x14ac:dyDescent="0.3">
      <c r="A42" s="49">
        <v>39</v>
      </c>
      <c r="B42" s="17" t="s">
        <v>173</v>
      </c>
      <c r="C42" s="17" t="s">
        <v>182</v>
      </c>
      <c r="D42" s="39" t="s">
        <v>190</v>
      </c>
      <c r="E42" s="19">
        <v>7500</v>
      </c>
      <c r="F42" s="20" t="s">
        <v>188</v>
      </c>
      <c r="G42" s="17"/>
      <c r="H42" s="25"/>
      <c r="I42" s="22">
        <v>41090</v>
      </c>
      <c r="J42" s="22" t="s">
        <v>37</v>
      </c>
    </row>
    <row r="43" spans="1:10" ht="54" customHeight="1" x14ac:dyDescent="0.3">
      <c r="A43" s="49">
        <v>40</v>
      </c>
      <c r="B43" s="17" t="s">
        <v>174</v>
      </c>
      <c r="C43" s="17" t="s">
        <v>183</v>
      </c>
      <c r="D43" s="39" t="s">
        <v>12</v>
      </c>
      <c r="E43" s="19">
        <f>19999+31810</f>
        <v>51809</v>
      </c>
      <c r="F43" s="20" t="s">
        <v>188</v>
      </c>
      <c r="G43" s="17"/>
      <c r="H43" s="25"/>
      <c r="I43" s="22">
        <v>41090</v>
      </c>
      <c r="J43" s="22" t="s">
        <v>37</v>
      </c>
    </row>
    <row r="44" spans="1:10" ht="54" customHeight="1" x14ac:dyDescent="0.3">
      <c r="A44" s="49">
        <v>41</v>
      </c>
      <c r="B44" s="17" t="s">
        <v>175</v>
      </c>
      <c r="C44" s="17" t="s">
        <v>184</v>
      </c>
      <c r="D44" s="39" t="s">
        <v>191</v>
      </c>
      <c r="E44" s="19">
        <v>7900</v>
      </c>
      <c r="F44" s="20" t="s">
        <v>188</v>
      </c>
      <c r="G44" s="17"/>
      <c r="H44" s="25"/>
      <c r="I44" s="22">
        <v>41090</v>
      </c>
      <c r="J44" s="22" t="s">
        <v>37</v>
      </c>
    </row>
    <row r="45" spans="1:10" ht="54" customHeight="1" x14ac:dyDescent="0.3">
      <c r="A45" s="49">
        <v>42</v>
      </c>
      <c r="B45" s="17" t="s">
        <v>176</v>
      </c>
      <c r="C45" s="17" t="s">
        <v>185</v>
      </c>
      <c r="D45" s="39" t="s">
        <v>12</v>
      </c>
      <c r="E45" s="19">
        <v>39250</v>
      </c>
      <c r="F45" s="20" t="s">
        <v>188</v>
      </c>
      <c r="G45" s="17"/>
      <c r="H45" s="25"/>
      <c r="I45" s="22">
        <v>41090</v>
      </c>
      <c r="J45" s="22" t="s">
        <v>37</v>
      </c>
    </row>
    <row r="46" spans="1:10" ht="54" customHeight="1" x14ac:dyDescent="0.3">
      <c r="A46" s="49">
        <v>43</v>
      </c>
      <c r="B46" s="17" t="s">
        <v>177</v>
      </c>
      <c r="C46" s="17" t="s">
        <v>186</v>
      </c>
      <c r="D46" s="39" t="s">
        <v>192</v>
      </c>
      <c r="E46" s="19">
        <v>9000</v>
      </c>
      <c r="F46" s="20" t="s">
        <v>188</v>
      </c>
      <c r="G46" s="17"/>
      <c r="H46" s="25"/>
      <c r="I46" s="22">
        <v>41090</v>
      </c>
      <c r="J46" s="22" t="s">
        <v>37</v>
      </c>
    </row>
    <row r="47" spans="1:10" ht="54" customHeight="1" x14ac:dyDescent="0.3">
      <c r="A47" s="49">
        <v>44</v>
      </c>
      <c r="B47" s="17" t="s">
        <v>178</v>
      </c>
      <c r="C47" s="17" t="s">
        <v>187</v>
      </c>
      <c r="D47" s="39" t="s">
        <v>12</v>
      </c>
      <c r="E47" s="19">
        <f>3300+2400</f>
        <v>5700</v>
      </c>
      <c r="F47" s="20" t="s">
        <v>188</v>
      </c>
      <c r="G47" s="17"/>
      <c r="H47" s="25"/>
      <c r="I47" s="22">
        <v>41090</v>
      </c>
      <c r="J47" s="22" t="s">
        <v>37</v>
      </c>
    </row>
    <row r="49" spans="2:9" x14ac:dyDescent="0.3">
      <c r="B49" s="40" t="s">
        <v>162</v>
      </c>
      <c r="C49" s="40"/>
      <c r="D49" s="40"/>
      <c r="E49" s="41"/>
      <c r="F49" s="42" t="s">
        <v>163</v>
      </c>
      <c r="G49" s="42"/>
      <c r="H49" s="42"/>
      <c r="I49" s="42"/>
    </row>
    <row r="50" spans="2:9" x14ac:dyDescent="0.3">
      <c r="B50" s="43"/>
      <c r="C50" s="37"/>
      <c r="D50" s="37"/>
      <c r="E50" s="41"/>
      <c r="F50" s="37"/>
      <c r="G50" s="37"/>
      <c r="H50" s="44"/>
      <c r="I50" s="45"/>
    </row>
    <row r="51" spans="2:9" x14ac:dyDescent="0.3">
      <c r="B51" s="43" t="s">
        <v>164</v>
      </c>
      <c r="C51" s="37"/>
      <c r="D51" s="37"/>
      <c r="E51" s="41"/>
      <c r="F51" s="37" t="s">
        <v>165</v>
      </c>
      <c r="G51" s="37"/>
      <c r="H51" s="44"/>
      <c r="I51" s="45"/>
    </row>
    <row r="52" spans="2:9" x14ac:dyDescent="0.3">
      <c r="B52" s="43" t="s">
        <v>166</v>
      </c>
      <c r="C52" s="37"/>
      <c r="D52" s="37"/>
      <c r="E52" s="41"/>
      <c r="F52" s="37" t="s">
        <v>167</v>
      </c>
      <c r="G52" s="37"/>
      <c r="H52" s="44"/>
      <c r="I52" s="45"/>
    </row>
    <row r="53" spans="2:9" x14ac:dyDescent="0.3">
      <c r="B53" s="43" t="s">
        <v>168</v>
      </c>
      <c r="C53" s="37"/>
      <c r="D53" s="37"/>
      <c r="E53" s="41"/>
      <c r="F53" s="37" t="s">
        <v>169</v>
      </c>
      <c r="G53" s="37"/>
      <c r="H53" s="44"/>
      <c r="I53" s="45"/>
    </row>
  </sheetData>
  <sortState ref="A6:J40">
    <sortCondition ref="I6:I40"/>
  </sortState>
  <mergeCells count="3">
    <mergeCell ref="A2:J2"/>
    <mergeCell ref="B49:D49"/>
    <mergeCell ref="F49:I49"/>
  </mergeCells>
  <pageMargins left="0.51181102362204722" right="0.31496062992125984" top="0.54" bottom="0.62" header="0.31496062992125984" footer="0.31496062992125984"/>
  <pageSetup paperSize="9" scale="92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Suspended Mar 2013</vt:lpstr>
      <vt:lpstr>Lapsed Mar 2013</vt:lpstr>
      <vt:lpstr>Con Mar 2013</vt:lpstr>
      <vt:lpstr>'Con Mar 2013'!Print_Area</vt:lpstr>
      <vt:lpstr>'Con Mar 2013'!Print_Titles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2013-04-19T13:54:32Z</cp:lastPrinted>
  <dcterms:created xsi:type="dcterms:W3CDTF">2012-09-25T16:13:52Z</dcterms:created>
  <dcterms:modified xsi:type="dcterms:W3CDTF">2013-04-19T13:54:36Z</dcterms:modified>
</cp:coreProperties>
</file>